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949" activeTab="11"/>
  </bookViews>
  <sheets>
    <sheet name="10,01" sheetId="1" r:id="rId1"/>
    <sheet name="14,01" sheetId="2" r:id="rId2"/>
    <sheet name="30,01" sheetId="3" r:id="rId3"/>
    <sheet name="13,02" sheetId="4" r:id="rId4"/>
    <sheet name="14,02" sheetId="5" r:id="rId5"/>
    <sheet name="21,02" sheetId="6" r:id="rId6"/>
    <sheet name="28,02" sheetId="7" r:id="rId7"/>
    <sheet name="06,03" sheetId="8" r:id="rId8"/>
    <sheet name="11,03" sheetId="9" r:id="rId9"/>
    <sheet name="14,03" sheetId="10" r:id="rId10"/>
    <sheet name="18,03" sheetId="11" r:id="rId11"/>
    <sheet name="31,03" sheetId="12" r:id="rId12"/>
  </sheets>
  <definedNames/>
  <calcPr fullCalcOnLoad="1"/>
</workbook>
</file>

<file path=xl/sharedStrings.xml><?xml version="1.0" encoding="utf-8"?>
<sst xmlns="http://schemas.openxmlformats.org/spreadsheetml/2006/main" count="894" uniqueCount="260">
  <si>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</si>
  <si>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</si>
  <si>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</si>
  <si>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</si>
  <si>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</si>
  <si>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</si>
  <si>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</si>
  <si>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</si>
  <si>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</si>
  <si>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</si>
  <si>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</si>
  <si>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</si>
  <si>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</si>
  <si>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</si>
  <si>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</si>
  <si>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</si>
  <si>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</si>
  <si>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</si>
  <si>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</si>
  <si>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Serviciu Financiar Contabilitate</t>
  </si>
  <si>
    <t xml:space="preserve">                 MINISTERUL SĂNĂTĂŢII</t>
  </si>
  <si>
    <t>DIRECŢIA  DE  SĂNĂTATE  PUBLICĂ</t>
  </si>
  <si>
    <t>A  JUDEŢULUI  ARAD</t>
  </si>
  <si>
    <t>DIRECTOR EXECUTIV</t>
  </si>
  <si>
    <t>ALTE CHELTUIELI</t>
  </si>
  <si>
    <t>Cotizatie fond handicapati</t>
  </si>
  <si>
    <t>PRIM LIPOVA</t>
  </si>
  <si>
    <t>CHELT PERS</t>
  </si>
  <si>
    <t>PRIM PANCOTA</t>
  </si>
  <si>
    <t>PRIM SANTANA</t>
  </si>
  <si>
    <t>PRIM CURTICI</t>
  </si>
  <si>
    <t>PRIM INEU</t>
  </si>
  <si>
    <t>PRIM NADLAC</t>
  </si>
  <si>
    <t>PRIM OLARI</t>
  </si>
  <si>
    <t>PRIM SEBIS</t>
  </si>
  <si>
    <t>ABONAMENT</t>
  </si>
  <si>
    <t>DSP ARAD</t>
  </si>
  <si>
    <t>SINDISSRO</t>
  </si>
  <si>
    <t>COTIZATIE</t>
  </si>
  <si>
    <t>OAMGMAMR</t>
  </si>
  <si>
    <t>LORINCZ AGNETA</t>
  </si>
  <si>
    <t>PENSIE SUPLIM</t>
  </si>
  <si>
    <t>SINDICATUL SANITAS</t>
  </si>
  <si>
    <t>COLEGIUL MEDICILOR</t>
  </si>
  <si>
    <t>PRIM FRUMUSENI</t>
  </si>
  <si>
    <t>PRIM GURAHONT</t>
  </si>
  <si>
    <t>PRIM ARAD</t>
  </si>
  <si>
    <t>BUG ASIG SOCIALE</t>
  </si>
  <si>
    <t>ALIM SALARI INDEM HRANA</t>
  </si>
  <si>
    <t>ALIM CON MEDICALE</t>
  </si>
  <si>
    <t>CONTRIB MUNCA</t>
  </si>
  <si>
    <t>MEDIATORI SI COMUNITARI</t>
  </si>
  <si>
    <t>COTIZATIE MEDICI</t>
  </si>
  <si>
    <t>COTIZATIE ORDINUL ASISTENTI</t>
  </si>
  <si>
    <t>PRIM SECUSUGIU</t>
  </si>
  <si>
    <t>PRIM TARNONA</t>
  </si>
  <si>
    <t>PRIM CHISINEU</t>
  </si>
  <si>
    <t>SALARII UAMS</t>
  </si>
  <si>
    <t>SPITAL LIPOVA</t>
  </si>
  <si>
    <t>CHELT PERS+CH MATERIALE</t>
  </si>
  <si>
    <t>SPIT SEBIS</t>
  </si>
  <si>
    <t>CH PERS, MATERIALE , HANDICAP</t>
  </si>
  <si>
    <t>SPIT INEU</t>
  </si>
  <si>
    <t>CH PERSONAL</t>
  </si>
  <si>
    <t>CH PERS</t>
  </si>
  <si>
    <t>CH PERS +CH HANDIC</t>
  </si>
  <si>
    <t>ALIMENTARE SALARII TRANSILVANIA</t>
  </si>
  <si>
    <t>CONSILIUL SAVARSIN</t>
  </si>
  <si>
    <t>SPIT CL JUD ARAD</t>
  </si>
  <si>
    <t>PRIM FELNAC</t>
  </si>
  <si>
    <t xml:space="preserve"> ACTIUNI CHELT PERS+CH MAT.UPU</t>
  </si>
  <si>
    <t>PRIM SINTEA MARE</t>
  </si>
  <si>
    <t>COLECTARE DESEURI</t>
  </si>
  <si>
    <t>BALAS DANIELA</t>
  </si>
  <si>
    <t>BENDEA</t>
  </si>
  <si>
    <t>DSP</t>
  </si>
  <si>
    <t>COTIZ HANDICAPATI</t>
  </si>
  <si>
    <t>PRIM VARFURILE</t>
  </si>
  <si>
    <t>PRIM SISTAROVAT</t>
  </si>
  <si>
    <t>CAS/CASS/IMPOZIT</t>
  </si>
  <si>
    <t>ALIM SPORURI BT</t>
  </si>
  <si>
    <t>APA CANAL</t>
  </si>
  <si>
    <t>EN ELECTRICA</t>
  </si>
  <si>
    <t>ENEL</t>
  </si>
  <si>
    <t>RCS RDS</t>
  </si>
  <si>
    <t>TIPOGRAFIA TRINOM</t>
  </si>
  <si>
    <t>COMP DE APA</t>
  </si>
  <si>
    <t>SERV CURATENIE</t>
  </si>
  <si>
    <t>PRIM PECICA</t>
  </si>
  <si>
    <t>platilor efectuate in data de10,01.2024</t>
  </si>
  <si>
    <t>PRIM BATA</t>
  </si>
  <si>
    <t>PRIM BUTENI</t>
  </si>
  <si>
    <t xml:space="preserve">PRIM SILINDIA </t>
  </si>
  <si>
    <t>UAT SEMLAC</t>
  </si>
  <si>
    <t>UAT GURAHONT</t>
  </si>
  <si>
    <t>UAT TURNU</t>
  </si>
  <si>
    <t>platilor efectuate in data de 14,01,2024</t>
  </si>
  <si>
    <t>ALIMENTARE SALARI ING</t>
  </si>
  <si>
    <t>COTIZ SINDICAT</t>
  </si>
  <si>
    <t>FORTA LEGII</t>
  </si>
  <si>
    <t>LOLA CLEANING</t>
  </si>
  <si>
    <t xml:space="preserve">EON </t>
  </si>
  <si>
    <t>GAZ</t>
  </si>
  <si>
    <t>CN IMPRIMERIA NAT</t>
  </si>
  <si>
    <t>RETETE TAB</t>
  </si>
  <si>
    <t>DR.IRIMIE CECILIA GABRIELA</t>
  </si>
  <si>
    <t>platilor efectuate in data de 30,01.2024</t>
  </si>
  <si>
    <t xml:space="preserve">RTC TORA </t>
  </si>
  <si>
    <t>FURNITURI</t>
  </si>
  <si>
    <t>PLIANTE</t>
  </si>
  <si>
    <t>SILDO TOTAL</t>
  </si>
  <si>
    <t>SERVICE</t>
  </si>
  <si>
    <t>INST CANTACUZINO</t>
  </si>
  <si>
    <t>DIAGNOSTIGARI</t>
  </si>
  <si>
    <t xml:space="preserve">CHIRIE </t>
  </si>
  <si>
    <t>PROMUN</t>
  </si>
  <si>
    <t>SERV MED MUNCII</t>
  </si>
  <si>
    <t>UTILITATI</t>
  </si>
  <si>
    <t xml:space="preserve">RETIM </t>
  </si>
  <si>
    <t xml:space="preserve">ORANGE </t>
  </si>
  <si>
    <t>CELADENT</t>
  </si>
  <si>
    <t>SERVICII</t>
  </si>
  <si>
    <t>ARCHIVE BLUE</t>
  </si>
  <si>
    <t>SERV ARHIVARE</t>
  </si>
  <si>
    <t xml:space="preserve">LIAD </t>
  </si>
  <si>
    <t>SERV PROTEC MUNCII</t>
  </si>
  <si>
    <t>CONTINENTAL HOTEL</t>
  </si>
  <si>
    <t>CAZARE</t>
  </si>
  <si>
    <t xml:space="preserve">MEDICI DE FAMILIE </t>
  </si>
  <si>
    <t>SERVICII VACCINARE</t>
  </si>
  <si>
    <t>ALIMENTAT SALARII ALTE BANCI</t>
  </si>
  <si>
    <t>ALIM SALAR ALTE BANCI SPOR</t>
  </si>
  <si>
    <t>ALIM SPOR ING</t>
  </si>
  <si>
    <t>platilor efectuate in data de 13,02.2024</t>
  </si>
  <si>
    <t>PRIM MUN ARAD</t>
  </si>
  <si>
    <t>UAT SANTANA</t>
  </si>
  <si>
    <t>PRIM TARNOVA</t>
  </si>
  <si>
    <t>UAT BATA</t>
  </si>
  <si>
    <t>UAT BUTENI</t>
  </si>
  <si>
    <t>UAT PECICA</t>
  </si>
  <si>
    <t>UAT SILINDIA</t>
  </si>
  <si>
    <t>DR .IRIMIE CECILIA GABRILA</t>
  </si>
  <si>
    <t>platilor efectuate in data de 14.02.2024</t>
  </si>
  <si>
    <t>ALIMENTAT SALARII ING</t>
  </si>
  <si>
    <t>ALIMENTAT SALARII ING SPORURI</t>
  </si>
  <si>
    <t>ALIMENTAT SALA ING HRANA</t>
  </si>
  <si>
    <t xml:space="preserve">SPOR RAIFFEISEN </t>
  </si>
  <si>
    <t>ALIM INDEMN HRA ALTE BANCI</t>
  </si>
  <si>
    <t>ALIMENTARE SALARI ALTE BANCI</t>
  </si>
  <si>
    <t>ALIM CON MEDICALE ING</t>
  </si>
  <si>
    <t>platilor efectuate in data de 21.02.2024</t>
  </si>
  <si>
    <t xml:space="preserve">CELADENT </t>
  </si>
  <si>
    <t>OMV PETROM</t>
  </si>
  <si>
    <t>CARBURANT</t>
  </si>
  <si>
    <t>LA FANTAINA</t>
  </si>
  <si>
    <t>AMS</t>
  </si>
  <si>
    <t>REACTIVI</t>
  </si>
  <si>
    <t>ORANGE</t>
  </si>
  <si>
    <t>FAN COURIER</t>
  </si>
  <si>
    <t>SERV COURIERAT</t>
  </si>
  <si>
    <t>EXTRANET</t>
  </si>
  <si>
    <t>SERV INFORM</t>
  </si>
  <si>
    <t>LOLA CLEAN</t>
  </si>
  <si>
    <t>PREST SERV CURATENIE</t>
  </si>
  <si>
    <t>CENTR MED LIAD</t>
  </si>
  <si>
    <t>COMPANIA DE APA</t>
  </si>
  <si>
    <t xml:space="preserve">ELECTRO SHOP </t>
  </si>
  <si>
    <t>SERV PROTECTIA MUNCII</t>
  </si>
  <si>
    <t>ARBIT AXC</t>
  </si>
  <si>
    <t>REINNOIRE SEMNATURA DIGITALA</t>
  </si>
  <si>
    <t xml:space="preserve">BENDEA </t>
  </si>
  <si>
    <t>RDS RCS</t>
  </si>
  <si>
    <t xml:space="preserve">ECOLOMED </t>
  </si>
  <si>
    <t>I N CANTACUZINO</t>
  </si>
  <si>
    <t>DIAGNOSTICARI</t>
  </si>
  <si>
    <t>MEDICI DE FAMILIE</t>
  </si>
  <si>
    <t>SERV VACCINARE</t>
  </si>
  <si>
    <t>platilor efectuate in data de 28,02.2024</t>
  </si>
  <si>
    <t>RETIM</t>
  </si>
  <si>
    <t>CHIRIE</t>
  </si>
  <si>
    <t xml:space="preserve">DSP </t>
  </si>
  <si>
    <t>IMPOZIT CHIRIE</t>
  </si>
  <si>
    <t>RAMADA</t>
  </si>
  <si>
    <t>platilor efectuate in data de 06.03.2024</t>
  </si>
  <si>
    <t xml:space="preserve">MAGESA </t>
  </si>
  <si>
    <t>MAT SANITARE</t>
  </si>
  <si>
    <t xml:space="preserve">IMP NATIONALA </t>
  </si>
  <si>
    <t>RETETE</t>
  </si>
  <si>
    <t>CAB AVOCAT VIRCIU</t>
  </si>
  <si>
    <t>ONORARIU</t>
  </si>
  <si>
    <t>BTRL</t>
  </si>
  <si>
    <t>COMISION</t>
  </si>
  <si>
    <t>BIR ROM DE METROLOGIE</t>
  </si>
  <si>
    <t>VERIF METRO</t>
  </si>
  <si>
    <t xml:space="preserve">METROCERT </t>
  </si>
  <si>
    <t>VERIF DET GAZ</t>
  </si>
  <si>
    <t>DECORIAS</t>
  </si>
  <si>
    <t>INTERCOMPARARE</t>
  </si>
  <si>
    <t>TRC TORA</t>
  </si>
  <si>
    <t>AMS TADING</t>
  </si>
  <si>
    <t xml:space="preserve">TODY COMPANY </t>
  </si>
  <si>
    <t>PALOTEX JUNIOR</t>
  </si>
  <si>
    <t>SPALAT AUTO PE 3 LUNI</t>
  </si>
  <si>
    <t>RCT TORA</t>
  </si>
  <si>
    <t>CARTUSE</t>
  </si>
  <si>
    <t>VERBITA</t>
  </si>
  <si>
    <t>REP AUTO  - ITP</t>
  </si>
  <si>
    <t>TOTAL PLUS</t>
  </si>
  <si>
    <t>BECURI/STERGATOARE AUTO</t>
  </si>
  <si>
    <t>LA FANTINA</t>
  </si>
  <si>
    <t>REINNOIRE TOKEN</t>
  </si>
  <si>
    <t>ELECTRONIC SHOP</t>
  </si>
  <si>
    <t>SERVICEE</t>
  </si>
  <si>
    <t>platilor efectuate in data de 11.03,2024</t>
  </si>
  <si>
    <t>UAT LIPOVA</t>
  </si>
  <si>
    <t>UAT SISTAROVAT</t>
  </si>
  <si>
    <t>UAT BAT</t>
  </si>
  <si>
    <t>platilor efectuate in data de 14.03.2024</t>
  </si>
  <si>
    <t>OBBCSSR</t>
  </si>
  <si>
    <t>COTIZATIE CHIMISTI</t>
  </si>
  <si>
    <t>ALIM HRANA ING</t>
  </si>
  <si>
    <t>ALIM SALAR ING</t>
  </si>
  <si>
    <t>ALIMENTARE SALARII BT</t>
  </si>
  <si>
    <t>ALIM SPORURI</t>
  </si>
  <si>
    <t>FOTRA LEGII</t>
  </si>
  <si>
    <t>COTOZ SINDICAT</t>
  </si>
  <si>
    <t xml:space="preserve">PRAXIS </t>
  </si>
  <si>
    <t>AMS 2000</t>
  </si>
  <si>
    <t>ELECTRONIC</t>
  </si>
  <si>
    <t xml:space="preserve">PIESE </t>
  </si>
  <si>
    <t>CHIMWEST</t>
  </si>
  <si>
    <t>VODAFONE</t>
  </si>
  <si>
    <t>CONV MOBIL</t>
  </si>
  <si>
    <t>NUMERAR</t>
  </si>
  <si>
    <t>DARIA DARINA</t>
  </si>
  <si>
    <t>SERVICII CURATENIE</t>
  </si>
  <si>
    <t>platilor efectuate in data de 18.03.2024</t>
  </si>
  <si>
    <t>POSTA ROM</t>
  </si>
  <si>
    <t>SERVIII POSTA</t>
  </si>
  <si>
    <t>ECOLOMED</t>
  </si>
  <si>
    <t xml:space="preserve">OMV </t>
  </si>
  <si>
    <t>EON</t>
  </si>
  <si>
    <t>BUGET DE STAT</t>
  </si>
  <si>
    <t>BRD</t>
  </si>
  <si>
    <t>CENTRU MED LIAD</t>
  </si>
  <si>
    <t xml:space="preserve">PROMUN </t>
  </si>
  <si>
    <t>SERV PROT MUNCII</t>
  </si>
  <si>
    <t>PIROS SECURITY</t>
  </si>
  <si>
    <t>SERV PAZA</t>
  </si>
  <si>
    <t>NEO BUSINES</t>
  </si>
  <si>
    <t>ANTIPYR PLUS</t>
  </si>
  <si>
    <t>SERVICE STINGATOARE</t>
  </si>
  <si>
    <t>platilor efectuate in data de 31,03.2024</t>
  </si>
  <si>
    <t>RTC TORA</t>
  </si>
  <si>
    <t>AMS TRADING</t>
  </si>
  <si>
    <t>IMPRIM NATIONALA</t>
  </si>
  <si>
    <t xml:space="preserve">RETETE TAB </t>
  </si>
  <si>
    <t xml:space="preserve">OMNIASIG </t>
  </si>
  <si>
    <t>RCA 2 MASINI</t>
  </si>
  <si>
    <t xml:space="preserve">NUMERAR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</si>
</sst>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19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left" vertical="center"/>
    </xf>
    <xf numFmtId="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wrapText="1"/>
    </xf>
    <xf numFmtId="192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wrapText="1"/>
    </xf>
    <xf numFmtId="19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4" fontId="3" fillId="0" borderId="1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10" fontId="0" fillId="0" borderId="15" xfId="0" applyNumberForma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10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8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10" fontId="0" fillId="0" borderId="14" xfId="0" applyNumberFormat="1" applyFont="1" applyFill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4" fontId="0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809625</xdr:colOff>
      <xdr:row>3</xdr:row>
      <xdr:rowOff>266700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83">
      <selection activeCell="C100" sqref="C100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89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SUM(B10:B17)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1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ht="12.75">
      <c r="A17" s="13"/>
      <c r="B17" s="14"/>
      <c r="C17" s="15"/>
      <c r="D17" s="56"/>
    </row>
    <row r="18" spans="1:4" s="12" customFormat="1" ht="29.25" customHeight="1">
      <c r="A18" s="8" t="s">
        <v>7</v>
      </c>
      <c r="B18" s="45">
        <f>SUM(B19:B38)</f>
        <v>9571092.56</v>
      </c>
      <c r="C18" s="10"/>
      <c r="D18" s="11"/>
    </row>
    <row r="19" spans="1:4" ht="12.75">
      <c r="A19" s="24"/>
      <c r="B19" s="47">
        <v>30369</v>
      </c>
      <c r="C19" s="48" t="s">
        <v>58</v>
      </c>
      <c r="D19" s="57" t="s">
        <v>59</v>
      </c>
    </row>
    <row r="20" spans="1:4" ht="12.75">
      <c r="A20" s="24"/>
      <c r="B20" s="47">
        <v>49371.2</v>
      </c>
      <c r="C20" s="53" t="s">
        <v>60</v>
      </c>
      <c r="D20" s="49" t="s">
        <v>61</v>
      </c>
    </row>
    <row r="21" spans="1:4" ht="12.75">
      <c r="A21" s="24"/>
      <c r="B21" s="14">
        <v>91921.17</v>
      </c>
      <c r="C21" s="64" t="s">
        <v>62</v>
      </c>
      <c r="D21" s="65" t="s">
        <v>59</v>
      </c>
    </row>
    <row r="22" spans="1:4" ht="12.75">
      <c r="A22" s="24"/>
      <c r="B22" s="14">
        <v>38303</v>
      </c>
      <c r="C22" s="64" t="s">
        <v>26</v>
      </c>
      <c r="D22" s="65" t="s">
        <v>63</v>
      </c>
    </row>
    <row r="23" spans="1:4" ht="12.75">
      <c r="A23" s="24"/>
      <c r="B23" s="14">
        <v>12236</v>
      </c>
      <c r="C23" s="48" t="s">
        <v>56</v>
      </c>
      <c r="D23" s="65" t="s">
        <v>63</v>
      </c>
    </row>
    <row r="24" spans="1:4" ht="12.75">
      <c r="A24" s="24"/>
      <c r="B24" s="14">
        <v>35530</v>
      </c>
      <c r="C24" s="48" t="s">
        <v>30</v>
      </c>
      <c r="D24" s="49" t="s">
        <v>61</v>
      </c>
    </row>
    <row r="25" spans="1:4" ht="12.75">
      <c r="A25" s="24"/>
      <c r="B25" s="14">
        <v>55562</v>
      </c>
      <c r="C25" s="48" t="s">
        <v>31</v>
      </c>
      <c r="D25" s="65" t="s">
        <v>59</v>
      </c>
    </row>
    <row r="26" spans="1:4" ht="12.75">
      <c r="A26" s="24"/>
      <c r="B26" s="14">
        <v>5003</v>
      </c>
      <c r="C26" s="48" t="s">
        <v>32</v>
      </c>
      <c r="D26" s="65" t="s">
        <v>59</v>
      </c>
    </row>
    <row r="27" spans="1:4" ht="12.75">
      <c r="A27" s="24"/>
      <c r="B27" s="14">
        <v>6080</v>
      </c>
      <c r="C27" s="48" t="s">
        <v>33</v>
      </c>
      <c r="D27" s="57" t="s">
        <v>64</v>
      </c>
    </row>
    <row r="28" spans="1:4" ht="12.75">
      <c r="A28" s="24"/>
      <c r="B28" s="14">
        <v>12861</v>
      </c>
      <c r="C28" s="48" t="s">
        <v>28</v>
      </c>
      <c r="D28" s="57" t="s">
        <v>65</v>
      </c>
    </row>
    <row r="29" spans="1:4" ht="12.75">
      <c r="A29" s="24"/>
      <c r="B29" s="14">
        <v>31343</v>
      </c>
      <c r="C29" s="48" t="s">
        <v>29</v>
      </c>
      <c r="D29" s="65" t="s">
        <v>27</v>
      </c>
    </row>
    <row r="30" spans="1:4" ht="12.75">
      <c r="A30" s="24"/>
      <c r="B30" s="14">
        <v>13464</v>
      </c>
      <c r="C30" s="48" t="s">
        <v>94</v>
      </c>
      <c r="D30" s="65" t="s">
        <v>27</v>
      </c>
    </row>
    <row r="31" spans="1:4" ht="12.75">
      <c r="A31" s="24"/>
      <c r="B31" s="14">
        <v>60971</v>
      </c>
      <c r="C31" s="48" t="s">
        <v>95</v>
      </c>
      <c r="D31" s="65"/>
    </row>
    <row r="32" spans="1:4" ht="12.75">
      <c r="A32" s="24"/>
      <c r="B32" s="14">
        <v>12897</v>
      </c>
      <c r="C32" s="48" t="s">
        <v>93</v>
      </c>
      <c r="D32" s="65" t="s">
        <v>27</v>
      </c>
    </row>
    <row r="33" spans="1:4" ht="12.75">
      <c r="A33" s="24"/>
      <c r="B33" s="14">
        <v>6578</v>
      </c>
      <c r="C33" s="48" t="s">
        <v>34</v>
      </c>
      <c r="D33" s="65" t="s">
        <v>59</v>
      </c>
    </row>
    <row r="34" spans="1:4" ht="12.75">
      <c r="A34" s="24"/>
      <c r="B34" s="14">
        <v>6315</v>
      </c>
      <c r="C34" s="17" t="s">
        <v>69</v>
      </c>
      <c r="D34" s="19" t="s">
        <v>27</v>
      </c>
    </row>
    <row r="35" spans="1:4" ht="12.75">
      <c r="A35" s="24"/>
      <c r="B35" s="47">
        <v>5993467.4</v>
      </c>
      <c r="C35" s="44" t="s">
        <v>68</v>
      </c>
      <c r="D35" s="57" t="s">
        <v>70</v>
      </c>
    </row>
    <row r="36" spans="1:4" ht="12.75">
      <c r="A36" s="24"/>
      <c r="B36" s="47">
        <v>3108820.79</v>
      </c>
      <c r="C36" s="44" t="s">
        <v>68</v>
      </c>
      <c r="D36" s="57" t="s">
        <v>59</v>
      </c>
    </row>
    <row r="37" spans="1:4" ht="12.75">
      <c r="A37" s="24"/>
      <c r="B37" s="47"/>
      <c r="C37" s="44"/>
      <c r="D37" s="49"/>
    </row>
    <row r="38" spans="1:4" ht="13.5" thickBot="1">
      <c r="A38" s="24"/>
      <c r="B38" s="47"/>
      <c r="C38" s="44"/>
      <c r="D38" s="36"/>
    </row>
    <row r="39" spans="1:4" s="12" customFormat="1" ht="33.75" customHeight="1" thickBot="1">
      <c r="A39" s="38" t="s">
        <v>8</v>
      </c>
      <c r="B39" s="69">
        <f>SUM(B40:B60)</f>
        <v>203193</v>
      </c>
      <c r="C39" s="40"/>
      <c r="D39" s="41"/>
    </row>
    <row r="40" spans="1:4" ht="25.5">
      <c r="A40" s="58" t="s">
        <v>9</v>
      </c>
      <c r="B40" s="70"/>
      <c r="C40" s="37"/>
      <c r="D40" s="59"/>
    </row>
    <row r="41" spans="1:4" ht="12.75">
      <c r="A41" s="58"/>
      <c r="B41" s="14">
        <v>22363</v>
      </c>
      <c r="C41" s="17" t="s">
        <v>46</v>
      </c>
      <c r="D41" s="19" t="s">
        <v>51</v>
      </c>
    </row>
    <row r="42" spans="1:4" ht="12.75">
      <c r="A42" s="58"/>
      <c r="B42" s="14">
        <v>4124</v>
      </c>
      <c r="C42" s="17" t="s">
        <v>32</v>
      </c>
      <c r="D42" s="57" t="s">
        <v>51</v>
      </c>
    </row>
    <row r="43" spans="1:4" ht="12.75">
      <c r="A43" s="58"/>
      <c r="B43" s="26">
        <v>5398</v>
      </c>
      <c r="C43" s="44" t="s">
        <v>54</v>
      </c>
      <c r="D43" s="19" t="s">
        <v>51</v>
      </c>
    </row>
    <row r="44" spans="1:4" ht="12.75">
      <c r="A44" s="58"/>
      <c r="B44" s="26">
        <v>10116</v>
      </c>
      <c r="C44" s="44" t="s">
        <v>29</v>
      </c>
      <c r="D44" s="57" t="s">
        <v>51</v>
      </c>
    </row>
    <row r="45" spans="1:4" ht="12.75">
      <c r="A45" s="58"/>
      <c r="B45" s="26">
        <v>15237</v>
      </c>
      <c r="C45" s="44" t="s">
        <v>45</v>
      </c>
      <c r="D45" s="19" t="s">
        <v>51</v>
      </c>
    </row>
    <row r="46" spans="1:4" ht="12.75">
      <c r="A46" s="58"/>
      <c r="B46" s="26">
        <v>4900</v>
      </c>
      <c r="C46" s="44" t="s">
        <v>44</v>
      </c>
      <c r="D46" s="57" t="s">
        <v>51</v>
      </c>
    </row>
    <row r="47" spans="1:4" ht="12.75">
      <c r="A47" s="58"/>
      <c r="B47" s="26">
        <v>6179</v>
      </c>
      <c r="C47" s="44" t="s">
        <v>77</v>
      </c>
      <c r="D47" s="19" t="s">
        <v>51</v>
      </c>
    </row>
    <row r="48" spans="1:4" ht="12.75">
      <c r="A48" s="58"/>
      <c r="B48" s="14">
        <v>7470</v>
      </c>
      <c r="C48" s="17" t="s">
        <v>55</v>
      </c>
      <c r="D48" s="57" t="s">
        <v>51</v>
      </c>
    </row>
    <row r="49" spans="1:4" ht="12.75">
      <c r="A49" s="58"/>
      <c r="B49" s="14">
        <v>6179</v>
      </c>
      <c r="C49" s="17" t="s">
        <v>69</v>
      </c>
      <c r="D49" s="19" t="s">
        <v>51</v>
      </c>
    </row>
    <row r="50" spans="1:4" ht="12.75">
      <c r="A50" s="58"/>
      <c r="B50" s="14">
        <v>12324</v>
      </c>
      <c r="C50" s="17" t="s">
        <v>31</v>
      </c>
      <c r="D50" s="57" t="s">
        <v>51</v>
      </c>
    </row>
    <row r="51" spans="1:4" ht="12.75">
      <c r="A51" s="58"/>
      <c r="B51" s="14">
        <v>11047</v>
      </c>
      <c r="C51" s="17" t="s">
        <v>26</v>
      </c>
      <c r="D51" s="19" t="s">
        <v>51</v>
      </c>
    </row>
    <row r="52" spans="1:4" ht="12.75">
      <c r="A52" s="58"/>
      <c r="B52" s="14">
        <v>6100</v>
      </c>
      <c r="C52" s="17" t="s">
        <v>71</v>
      </c>
      <c r="D52" s="19" t="s">
        <v>51</v>
      </c>
    </row>
    <row r="53" spans="1:4" ht="12.75">
      <c r="A53" s="58"/>
      <c r="B53" s="14">
        <v>5308</v>
      </c>
      <c r="C53" s="17" t="s">
        <v>33</v>
      </c>
      <c r="D53" s="19" t="s">
        <v>51</v>
      </c>
    </row>
    <row r="54" spans="1:4" ht="12.75">
      <c r="A54" s="58"/>
      <c r="B54" s="14">
        <v>16736</v>
      </c>
      <c r="C54" s="17" t="s">
        <v>56</v>
      </c>
      <c r="D54" s="57" t="s">
        <v>51</v>
      </c>
    </row>
    <row r="55" spans="1:4" ht="12.75">
      <c r="A55" s="58"/>
      <c r="B55" s="14">
        <v>45063</v>
      </c>
      <c r="C55" s="48" t="s">
        <v>67</v>
      </c>
      <c r="D55" s="57" t="s">
        <v>57</v>
      </c>
    </row>
    <row r="56" spans="1:4" ht="12.75">
      <c r="A56" s="58"/>
      <c r="B56" s="14">
        <v>5518</v>
      </c>
      <c r="C56" s="48" t="s">
        <v>88</v>
      </c>
      <c r="D56" s="57" t="s">
        <v>51</v>
      </c>
    </row>
    <row r="57" spans="1:4" ht="12.75">
      <c r="A57" s="58"/>
      <c r="B57" s="14">
        <v>5641</v>
      </c>
      <c r="C57" s="48" t="s">
        <v>78</v>
      </c>
      <c r="D57" s="57" t="s">
        <v>51</v>
      </c>
    </row>
    <row r="58" spans="1:4" ht="12.75">
      <c r="A58" s="58"/>
      <c r="B58" s="14">
        <v>2547</v>
      </c>
      <c r="C58" s="48" t="s">
        <v>92</v>
      </c>
      <c r="D58" s="57" t="s">
        <v>51</v>
      </c>
    </row>
    <row r="59" spans="1:4" ht="12.75">
      <c r="A59" s="58"/>
      <c r="B59" s="14">
        <v>5453</v>
      </c>
      <c r="C59" s="17" t="s">
        <v>91</v>
      </c>
      <c r="D59" s="57" t="s">
        <v>51</v>
      </c>
    </row>
    <row r="60" spans="1:4" ht="12.75">
      <c r="A60" s="58"/>
      <c r="B60" s="14">
        <v>5490</v>
      </c>
      <c r="C60" s="17" t="s">
        <v>90</v>
      </c>
      <c r="D60" s="57" t="s">
        <v>51</v>
      </c>
    </row>
    <row r="61" spans="1:4" s="12" customFormat="1" ht="33.75" customHeight="1">
      <c r="A61" s="8" t="s">
        <v>10</v>
      </c>
      <c r="B61" s="45">
        <f>SUM(B62:B73)</f>
        <v>0</v>
      </c>
      <c r="C61" s="10"/>
      <c r="D61" s="20"/>
    </row>
    <row r="62" spans="1:4" ht="12.75">
      <c r="A62" s="13" t="s">
        <v>11</v>
      </c>
      <c r="B62" s="14"/>
      <c r="C62" s="21"/>
      <c r="D62" s="22"/>
    </row>
    <row r="63" spans="1:4" ht="12.75">
      <c r="A63" s="13"/>
      <c r="B63" s="14"/>
      <c r="C63" s="21"/>
      <c r="D63" s="19"/>
    </row>
    <row r="64" spans="1:4" ht="12.75">
      <c r="A64" s="13"/>
      <c r="B64" s="14"/>
      <c r="C64" s="21"/>
      <c r="D64" s="22"/>
    </row>
    <row r="65" spans="1:4" ht="12.75">
      <c r="A65" s="13"/>
      <c r="B65" s="14"/>
      <c r="C65" s="21"/>
      <c r="D65" s="22"/>
    </row>
    <row r="66" spans="1:4" ht="12.75">
      <c r="A66" s="13"/>
      <c r="B66" s="14"/>
      <c r="C66" s="21"/>
      <c r="D66" s="22"/>
    </row>
    <row r="67" spans="1:4" ht="12.75">
      <c r="A67" s="13"/>
      <c r="B67" s="14"/>
      <c r="C67" s="21"/>
      <c r="D67" s="22"/>
    </row>
    <row r="68" spans="1:4" ht="12.75">
      <c r="A68" s="13"/>
      <c r="B68" s="14"/>
      <c r="C68" s="21"/>
      <c r="D68" s="22"/>
    </row>
    <row r="69" spans="1:4" ht="48.75" customHeight="1">
      <c r="A69" s="60" t="s">
        <v>24</v>
      </c>
      <c r="B69" s="14">
        <f>B70+B71+B72+B73</f>
        <v>0</v>
      </c>
      <c r="C69" s="21"/>
      <c r="D69" s="22"/>
    </row>
    <row r="70" spans="1:4" ht="12.75">
      <c r="A70" s="61" t="s">
        <v>25</v>
      </c>
      <c r="B70" s="14"/>
      <c r="C70" s="62"/>
      <c r="D70" s="63"/>
    </row>
    <row r="71" spans="1:4" ht="12.75">
      <c r="A71" s="13"/>
      <c r="B71" s="14"/>
      <c r="C71" s="21"/>
      <c r="D71" s="22"/>
    </row>
    <row r="72" spans="1:4" ht="12.75">
      <c r="A72" s="13"/>
      <c r="B72" s="14"/>
      <c r="C72" s="21"/>
      <c r="D72" s="22"/>
    </row>
    <row r="73" spans="1:4" ht="12.75">
      <c r="A73" s="13"/>
      <c r="B73" s="14"/>
      <c r="C73" s="21"/>
      <c r="D73" s="22"/>
    </row>
    <row r="74" spans="1:4" s="12" customFormat="1" ht="38.25">
      <c r="A74" s="8" t="s">
        <v>12</v>
      </c>
      <c r="B74" s="45">
        <f>SUM(B75:B77)</f>
        <v>0</v>
      </c>
      <c r="C74" s="10"/>
      <c r="D74" s="20"/>
    </row>
    <row r="75" spans="1:4" ht="38.25">
      <c r="A75" s="13" t="s">
        <v>13</v>
      </c>
      <c r="B75" s="14"/>
      <c r="C75" s="14"/>
      <c r="D75" s="23"/>
    </row>
    <row r="76" spans="1:4" ht="12.75">
      <c r="A76" s="13"/>
      <c r="B76" s="14"/>
      <c r="C76" s="14"/>
      <c r="D76" s="23"/>
    </row>
    <row r="77" spans="1:4" ht="28.5" customHeight="1">
      <c r="A77" s="13"/>
      <c r="B77" s="14"/>
      <c r="C77" s="21"/>
      <c r="D77" s="18"/>
    </row>
    <row r="78" spans="1:4" s="12" customFormat="1" ht="41.25" customHeight="1">
      <c r="A78" s="8" t="s">
        <v>14</v>
      </c>
      <c r="B78" s="45">
        <f>SUM(B79:B80)</f>
        <v>0</v>
      </c>
      <c r="C78" s="10"/>
      <c r="D78" s="20"/>
    </row>
    <row r="79" spans="1:4" ht="25.5">
      <c r="A79" s="13" t="s">
        <v>15</v>
      </c>
      <c r="B79" s="14"/>
      <c r="C79" s="17"/>
      <c r="D79" s="19"/>
    </row>
    <row r="80" spans="1:4" ht="12.75">
      <c r="A80" s="13"/>
      <c r="B80" s="14"/>
      <c r="C80" s="17"/>
      <c r="D80" s="19"/>
    </row>
    <row r="81" spans="1:4" s="12" customFormat="1" ht="19.5" customHeight="1">
      <c r="A81" s="8" t="s">
        <v>16</v>
      </c>
      <c r="B81" s="45">
        <f>SUM(B82:B86)</f>
        <v>0</v>
      </c>
      <c r="C81" s="10"/>
      <c r="D81" s="20"/>
    </row>
    <row r="82" spans="1:4" ht="12.75">
      <c r="A82" s="13" t="s">
        <v>17</v>
      </c>
      <c r="B82" s="14"/>
      <c r="C82" s="17"/>
      <c r="D82" s="19"/>
    </row>
    <row r="83" spans="1:4" ht="12.75">
      <c r="A83" s="24"/>
      <c r="B83" s="14"/>
      <c r="C83" s="17"/>
      <c r="D83" s="19"/>
    </row>
    <row r="84" spans="1:4" ht="12.75">
      <c r="A84" s="24"/>
      <c r="B84" s="14"/>
      <c r="C84" s="17"/>
      <c r="D84" s="19"/>
    </row>
    <row r="85" spans="1:4" ht="12.75">
      <c r="A85" s="24"/>
      <c r="B85" s="14"/>
      <c r="C85" s="17"/>
      <c r="D85" s="19"/>
    </row>
    <row r="86" spans="1:4" ht="13.5" thickBot="1">
      <c r="A86" s="25"/>
      <c r="B86" s="26"/>
      <c r="C86" s="27"/>
      <c r="D86" s="28"/>
    </row>
    <row r="87" spans="1:4" s="30" customFormat="1" ht="18" customHeight="1" thickBot="1">
      <c r="A87" s="29" t="s">
        <v>18</v>
      </c>
      <c r="B87" s="50">
        <f>+B9+B18+B39+B61+B74+B78+B81</f>
        <v>9774285.56</v>
      </c>
      <c r="C87" s="6"/>
      <c r="D87" s="7"/>
    </row>
    <row r="88" ht="18.75" customHeight="1"/>
    <row r="89" spans="1:4" ht="12.75">
      <c r="A89" s="31" t="s">
        <v>23</v>
      </c>
      <c r="B89" s="66"/>
      <c r="D89" t="s">
        <v>19</v>
      </c>
    </row>
    <row r="90" spans="1:4" ht="12.75">
      <c r="A90" s="31" t="s">
        <v>105</v>
      </c>
      <c r="B90" s="66"/>
      <c r="D90" t="s">
        <v>73</v>
      </c>
    </row>
    <row r="91" ht="19.5" customHeight="1"/>
    <row r="93" ht="12.75">
      <c r="C93" s="1"/>
    </row>
    <row r="94" ht="18.75" customHeight="1">
      <c r="C94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7027174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217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SUM(B10:B29)</f>
        <v>740125</v>
      </c>
      <c r="C9" s="34"/>
      <c r="D9" s="35"/>
    </row>
    <row r="10" spans="1:4" ht="12.75">
      <c r="A10" s="13" t="s">
        <v>6</v>
      </c>
      <c r="B10" s="14"/>
      <c r="C10" t="s">
        <v>36</v>
      </c>
      <c r="D10" s="52" t="s">
        <v>143</v>
      </c>
    </row>
    <row r="11" spans="1:4" ht="12.75">
      <c r="A11" s="13"/>
      <c r="B11" s="14">
        <v>85</v>
      </c>
      <c r="C11" s="52" t="s">
        <v>37</v>
      </c>
      <c r="D11" s="54" t="s">
        <v>38</v>
      </c>
    </row>
    <row r="12" spans="1:4" ht="12.75">
      <c r="A12" s="13"/>
      <c r="B12" s="14"/>
      <c r="C12" s="52" t="s">
        <v>218</v>
      </c>
      <c r="D12" s="55" t="s">
        <v>219</v>
      </c>
    </row>
    <row r="13" spans="1:4" ht="12.75">
      <c r="A13" s="13"/>
      <c r="B13" s="14">
        <v>1654</v>
      </c>
      <c r="C13" s="52" t="s">
        <v>39</v>
      </c>
      <c r="D13" s="55" t="s">
        <v>53</v>
      </c>
    </row>
    <row r="14" spans="1:4" ht="12.75">
      <c r="A14" s="13"/>
      <c r="B14" s="14">
        <v>100</v>
      </c>
      <c r="C14" s="52" t="s">
        <v>40</v>
      </c>
      <c r="D14" s="55" t="s">
        <v>41</v>
      </c>
    </row>
    <row r="15" spans="1:4" ht="12.75">
      <c r="A15" s="13"/>
      <c r="B15" s="14">
        <v>1630</v>
      </c>
      <c r="C15" s="52" t="s">
        <v>42</v>
      </c>
      <c r="D15" s="55" t="s">
        <v>38</v>
      </c>
    </row>
    <row r="16" spans="1:4" ht="12.75">
      <c r="A16" s="13"/>
      <c r="B16" s="14">
        <v>1200</v>
      </c>
      <c r="C16" s="52" t="s">
        <v>43</v>
      </c>
      <c r="D16" s="55" t="s">
        <v>52</v>
      </c>
    </row>
    <row r="17" spans="1:4" ht="12.75">
      <c r="A17" s="13"/>
      <c r="B17" s="14">
        <v>301003</v>
      </c>
      <c r="C17" s="52" t="s">
        <v>47</v>
      </c>
      <c r="D17" s="54" t="s">
        <v>79</v>
      </c>
    </row>
    <row r="18" spans="1:4" ht="12.75">
      <c r="A18" s="13"/>
      <c r="B18" s="14">
        <v>3469</v>
      </c>
      <c r="C18" s="52" t="s">
        <v>36</v>
      </c>
      <c r="D18" s="55" t="s">
        <v>220</v>
      </c>
    </row>
    <row r="19" spans="1:4" ht="12.75">
      <c r="A19" s="13"/>
      <c r="B19" s="14">
        <v>11996</v>
      </c>
      <c r="C19" s="52" t="s">
        <v>36</v>
      </c>
      <c r="D19" s="55" t="s">
        <v>132</v>
      </c>
    </row>
    <row r="20" spans="1:4" ht="12.75">
      <c r="A20" s="13"/>
      <c r="B20" s="14">
        <v>62629</v>
      </c>
      <c r="C20" s="52" t="s">
        <v>36</v>
      </c>
      <c r="D20" s="55" t="s">
        <v>221</v>
      </c>
    </row>
    <row r="21" spans="1:4" ht="12.75">
      <c r="A21" s="13"/>
      <c r="B21" s="14">
        <v>235223</v>
      </c>
      <c r="C21" s="52" t="s">
        <v>36</v>
      </c>
      <c r="D21" s="55" t="s">
        <v>222</v>
      </c>
    </row>
    <row r="22" spans="1:4" ht="12.75">
      <c r="A22" s="13"/>
      <c r="B22" s="14">
        <v>11617</v>
      </c>
      <c r="C22" s="52" t="s">
        <v>36</v>
      </c>
      <c r="D22" s="55" t="s">
        <v>148</v>
      </c>
    </row>
    <row r="23" spans="1:4" ht="12.75">
      <c r="A23" s="13"/>
      <c r="B23" s="14">
        <v>59846</v>
      </c>
      <c r="C23" s="52" t="s">
        <v>36</v>
      </c>
      <c r="D23" s="55" t="s">
        <v>223</v>
      </c>
    </row>
    <row r="24" spans="1:4" ht="12.75">
      <c r="A24" s="13"/>
      <c r="B24" s="14">
        <v>15029</v>
      </c>
      <c r="C24" s="52" t="s">
        <v>36</v>
      </c>
      <c r="D24" s="55" t="s">
        <v>48</v>
      </c>
    </row>
    <row r="25" spans="1:4" ht="12.75">
      <c r="A25" s="13"/>
      <c r="B25" s="14">
        <v>17282</v>
      </c>
      <c r="C25" s="52" t="s">
        <v>36</v>
      </c>
      <c r="D25" s="55" t="s">
        <v>49</v>
      </c>
    </row>
    <row r="26" spans="1:4" ht="12.75">
      <c r="A26" s="13"/>
      <c r="B26" s="14">
        <v>16144</v>
      </c>
      <c r="C26" s="52" t="s">
        <v>47</v>
      </c>
      <c r="D26" s="55" t="s">
        <v>50</v>
      </c>
    </row>
    <row r="27" spans="1:4" ht="12.75">
      <c r="A27" s="13"/>
      <c r="B27" s="14">
        <v>1218</v>
      </c>
      <c r="C27" s="15" t="s">
        <v>224</v>
      </c>
      <c r="D27" s="56" t="s">
        <v>225</v>
      </c>
    </row>
    <row r="28" spans="1:4" ht="12.75">
      <c r="A28" s="13"/>
      <c r="B28" s="14"/>
      <c r="C28" s="15"/>
      <c r="D28" s="56"/>
    </row>
    <row r="29" spans="1:4" ht="12.75">
      <c r="A29" s="13"/>
      <c r="B29" s="14"/>
      <c r="C29" s="15"/>
      <c r="D29" s="56"/>
    </row>
    <row r="30" spans="1:4" s="12" customFormat="1" ht="29.25" customHeight="1">
      <c r="A30" s="8" t="s">
        <v>7</v>
      </c>
      <c r="B30" s="45">
        <f>SUM(B31:B40)</f>
        <v>0</v>
      </c>
      <c r="C30" s="10"/>
      <c r="D30" s="11"/>
    </row>
    <row r="31" spans="1:4" ht="12.75">
      <c r="A31" s="24"/>
      <c r="B31" s="47"/>
      <c r="C31" s="48" t="s">
        <v>226</v>
      </c>
      <c r="D31" s="57" t="s">
        <v>156</v>
      </c>
    </row>
    <row r="32" spans="1:4" ht="12.75">
      <c r="A32" s="24"/>
      <c r="B32" s="47"/>
      <c r="C32" s="53" t="s">
        <v>227</v>
      </c>
      <c r="D32" s="49" t="s">
        <v>156</v>
      </c>
    </row>
    <row r="33" spans="1:4" ht="12.75">
      <c r="A33" s="24"/>
      <c r="B33" s="17"/>
      <c r="C33" s="64" t="s">
        <v>228</v>
      </c>
      <c r="D33" s="65" t="s">
        <v>229</v>
      </c>
    </row>
    <row r="34" spans="1:4" ht="12.75">
      <c r="A34" s="24"/>
      <c r="B34" s="17"/>
      <c r="C34" s="17" t="s">
        <v>152</v>
      </c>
      <c r="D34" s="19" t="s">
        <v>153</v>
      </c>
    </row>
    <row r="35" spans="1:4" ht="12.75">
      <c r="A35" s="24"/>
      <c r="B35" s="17"/>
      <c r="C35" s="17" t="s">
        <v>230</v>
      </c>
      <c r="D35" s="19" t="s">
        <v>156</v>
      </c>
    </row>
    <row r="36" spans="1:4" ht="12.75">
      <c r="A36" s="24"/>
      <c r="B36" s="17"/>
      <c r="C36" s="17" t="s">
        <v>230</v>
      </c>
      <c r="D36" s="19" t="s">
        <v>185</v>
      </c>
    </row>
    <row r="37" spans="1:4" ht="12.75">
      <c r="A37" s="24"/>
      <c r="B37" s="72"/>
      <c r="C37" s="44" t="s">
        <v>231</v>
      </c>
      <c r="D37" s="36" t="s">
        <v>232</v>
      </c>
    </row>
    <row r="38" spans="1:4" ht="12.75">
      <c r="A38" s="24"/>
      <c r="B38" s="47"/>
      <c r="C38" s="44" t="s">
        <v>152</v>
      </c>
      <c r="D38" s="36" t="s">
        <v>153</v>
      </c>
    </row>
    <row r="39" spans="1:4" ht="12.75">
      <c r="A39" s="24"/>
      <c r="B39" s="47"/>
      <c r="C39" s="44" t="s">
        <v>233</v>
      </c>
      <c r="D39" s="36" t="s">
        <v>153</v>
      </c>
    </row>
    <row r="40" spans="1:4" ht="13.5" thickBot="1">
      <c r="A40" s="24"/>
      <c r="B40" s="47"/>
      <c r="C40" s="44" t="s">
        <v>234</v>
      </c>
      <c r="D40" s="36" t="s">
        <v>235</v>
      </c>
    </row>
    <row r="41" spans="1:4" s="12" customFormat="1" ht="33.75" customHeight="1" thickBot="1">
      <c r="A41" s="38" t="s">
        <v>8</v>
      </c>
      <c r="B41" s="39">
        <f>SUM(B42:B51)</f>
        <v>0</v>
      </c>
      <c r="C41" s="40"/>
      <c r="D41" s="41"/>
    </row>
    <row r="42" spans="1:4" ht="25.5">
      <c r="A42" s="58" t="s">
        <v>9</v>
      </c>
      <c r="B42" s="42"/>
      <c r="C42" s="37"/>
      <c r="D42" s="59"/>
    </row>
    <row r="43" spans="1:4" ht="12.75">
      <c r="A43" s="58"/>
      <c r="B43" s="43"/>
      <c r="C43" s="17"/>
      <c r="D43" s="19"/>
    </row>
    <row r="44" spans="1:4" ht="12.75">
      <c r="A44" s="58"/>
      <c r="B44" s="43"/>
      <c r="C44" s="17"/>
      <c r="D44" s="19"/>
    </row>
    <row r="45" spans="1:4" ht="12.75">
      <c r="A45" s="58"/>
      <c r="B45" s="46"/>
      <c r="C45" s="44"/>
      <c r="D45" s="19"/>
    </row>
    <row r="46" spans="1:4" ht="12.75">
      <c r="A46" s="58"/>
      <c r="B46" s="46"/>
      <c r="C46" s="44"/>
      <c r="D46" s="19"/>
    </row>
    <row r="47" spans="1:4" ht="12.75">
      <c r="A47" s="58"/>
      <c r="B47" s="43"/>
      <c r="C47" s="17"/>
      <c r="D47" s="19"/>
    </row>
    <row r="48" spans="1:4" ht="12.75">
      <c r="A48" s="58"/>
      <c r="B48" s="43"/>
      <c r="C48" s="17"/>
      <c r="D48" s="19"/>
    </row>
    <row r="49" spans="1:4" ht="12.75">
      <c r="A49" s="58"/>
      <c r="B49" s="43"/>
      <c r="C49" s="17"/>
      <c r="D49" s="19"/>
    </row>
    <row r="50" spans="1:4" ht="12.75">
      <c r="A50" s="58"/>
      <c r="B50" s="43"/>
      <c r="C50" s="17"/>
      <c r="D50" s="19"/>
    </row>
    <row r="51" spans="1:4" ht="12.75">
      <c r="A51" s="58"/>
      <c r="B51" s="43"/>
      <c r="C51" s="17"/>
      <c r="D51" s="19"/>
    </row>
    <row r="52" spans="1:4" s="12" customFormat="1" ht="33.75" customHeight="1">
      <c r="A52" s="8" t="s">
        <v>10</v>
      </c>
      <c r="B52" s="45">
        <f>SUM(B53:B64)</f>
        <v>12446</v>
      </c>
      <c r="C52" s="10"/>
      <c r="D52" s="20"/>
    </row>
    <row r="53" spans="1:4" ht="12.75">
      <c r="A53" s="13" t="s">
        <v>11</v>
      </c>
      <c r="B53" s="14"/>
      <c r="C53" s="21"/>
      <c r="D53" s="22"/>
    </row>
    <row r="54" spans="1:4" ht="12.75">
      <c r="A54" s="13"/>
      <c r="B54" s="14"/>
      <c r="C54" s="21"/>
      <c r="D54" s="19"/>
    </row>
    <row r="55" spans="1:4" ht="12.75">
      <c r="A55" s="13"/>
      <c r="B55" s="14"/>
      <c r="C55" s="21"/>
      <c r="D55" s="22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ht="12.75">
      <c r="A58" s="13"/>
      <c r="B58" s="14"/>
      <c r="C58" s="21"/>
      <c r="D58" s="22"/>
    </row>
    <row r="59" spans="1:4" ht="12.75">
      <c r="A59" s="13"/>
      <c r="B59" s="14"/>
      <c r="C59" s="21"/>
      <c r="D59" s="22"/>
    </row>
    <row r="60" spans="1:4" ht="48.75" customHeight="1">
      <c r="A60" s="60" t="s">
        <v>24</v>
      </c>
      <c r="B60" s="14">
        <f>B61+B62+B63+B64</f>
        <v>6223</v>
      </c>
      <c r="C60" s="21"/>
      <c r="D60" s="22"/>
    </row>
    <row r="61" spans="1:4" ht="12.75">
      <c r="A61" s="61" t="s">
        <v>25</v>
      </c>
      <c r="B61" s="14">
        <v>6223</v>
      </c>
      <c r="C61" s="62" t="s">
        <v>75</v>
      </c>
      <c r="D61" s="63" t="s">
        <v>76</v>
      </c>
    </row>
    <row r="62" spans="1:4" ht="12.75">
      <c r="A62" s="13"/>
      <c r="B62" s="14"/>
      <c r="C62" s="21"/>
      <c r="D62" s="22"/>
    </row>
    <row r="63" spans="1:4" ht="12.75">
      <c r="A63" s="13"/>
      <c r="B63" s="14"/>
      <c r="C63" s="21"/>
      <c r="D63" s="22"/>
    </row>
    <row r="64" spans="1:4" ht="12.75">
      <c r="A64" s="13"/>
      <c r="B64" s="14"/>
      <c r="C64" s="21"/>
      <c r="D64" s="22"/>
    </row>
    <row r="65" spans="1:4" s="12" customFormat="1" ht="38.25">
      <c r="A65" s="8" t="s">
        <v>12</v>
      </c>
      <c r="B65" s="9">
        <f>SUM(B66:B68)</f>
        <v>0</v>
      </c>
      <c r="C65" s="10"/>
      <c r="D65" s="20"/>
    </row>
    <row r="66" spans="1:4" ht="38.25">
      <c r="A66" s="13" t="s">
        <v>13</v>
      </c>
      <c r="B66" s="16"/>
      <c r="C66" s="14"/>
      <c r="D66" s="23"/>
    </row>
    <row r="67" spans="1:4" ht="12.75">
      <c r="A67" s="13"/>
      <c r="B67" s="16"/>
      <c r="C67" s="14"/>
      <c r="D67" s="23"/>
    </row>
    <row r="68" spans="1:4" ht="28.5" customHeight="1">
      <c r="A68" s="13"/>
      <c r="B68" s="16"/>
      <c r="C68" s="21"/>
      <c r="D68" s="18"/>
    </row>
    <row r="69" spans="1:4" s="12" customFormat="1" ht="41.25" customHeight="1">
      <c r="A69" s="8" t="s">
        <v>14</v>
      </c>
      <c r="B69" s="9">
        <f>SUM(B70:B71)</f>
        <v>0</v>
      </c>
      <c r="C69" s="10"/>
      <c r="D69" s="20"/>
    </row>
    <row r="70" spans="1:4" ht="25.5">
      <c r="A70" s="13" t="s">
        <v>15</v>
      </c>
      <c r="B70" s="16"/>
      <c r="C70" s="17"/>
      <c r="D70" s="19"/>
    </row>
    <row r="71" spans="1:4" ht="12.75">
      <c r="A71" s="13"/>
      <c r="B71" s="16"/>
      <c r="C71" s="17"/>
      <c r="D71" s="19"/>
    </row>
    <row r="72" spans="1:4" s="12" customFormat="1" ht="19.5" customHeight="1">
      <c r="A72" s="8" t="s">
        <v>16</v>
      </c>
      <c r="B72" s="9">
        <f>SUM(B73:B77)</f>
        <v>0</v>
      </c>
      <c r="C72" s="10"/>
      <c r="D72" s="20"/>
    </row>
    <row r="73" spans="1:4" ht="12.75">
      <c r="A73" s="13" t="s">
        <v>17</v>
      </c>
      <c r="B73" s="14"/>
      <c r="C73" s="17"/>
      <c r="D73" s="19"/>
    </row>
    <row r="74" spans="1:4" ht="12.75">
      <c r="A74" s="24"/>
      <c r="B74" s="14"/>
      <c r="C74" s="17"/>
      <c r="D74" s="19"/>
    </row>
    <row r="75" spans="1:4" ht="12.75">
      <c r="A75" s="24"/>
      <c r="B75" s="14"/>
      <c r="C75" s="17"/>
      <c r="D75" s="19"/>
    </row>
    <row r="76" spans="1:4" ht="12.75">
      <c r="A76" s="24"/>
      <c r="B76" s="14"/>
      <c r="C76" s="17"/>
      <c r="D76" s="19"/>
    </row>
    <row r="77" spans="1:4" ht="13.5" thickBot="1">
      <c r="A77" s="25"/>
      <c r="B77" s="26"/>
      <c r="C77" s="27"/>
      <c r="D77" s="28"/>
    </row>
    <row r="78" spans="1:4" s="30" customFormat="1" ht="18" customHeight="1" thickBot="1">
      <c r="A78" s="29" t="s">
        <v>18</v>
      </c>
      <c r="B78" s="50">
        <f>+B9+B30+B41+B52+B65+B69+B72</f>
        <v>752571</v>
      </c>
      <c r="C78" s="6"/>
      <c r="D78" s="7"/>
    </row>
    <row r="79" ht="18.75" customHeight="1"/>
    <row r="80" spans="1:4" ht="12.75">
      <c r="A80" s="31" t="s">
        <v>23</v>
      </c>
      <c r="B80" s="1"/>
      <c r="D80" t="s">
        <v>19</v>
      </c>
    </row>
    <row r="81" spans="1:4" ht="12.75">
      <c r="A81" s="31" t="s">
        <v>105</v>
      </c>
      <c r="B81" s="1"/>
      <c r="D81" t="s">
        <v>73</v>
      </c>
    </row>
    <row r="82" ht="19.5" customHeight="1"/>
    <row r="84" ht="12.75">
      <c r="C84" s="1"/>
    </row>
    <row r="85" ht="18.75" customHeight="1">
      <c r="C85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1020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236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SUM(B10:B16)</f>
        <v>0</v>
      </c>
      <c r="C9" s="34"/>
      <c r="D9" s="35"/>
    </row>
    <row r="10" spans="1:4" ht="12.75">
      <c r="A10" s="13"/>
      <c r="B10" s="14"/>
      <c r="C10" s="52"/>
      <c r="D10" s="55"/>
    </row>
    <row r="11" spans="1:4" ht="12.75">
      <c r="A11" s="13"/>
      <c r="B11" s="14"/>
      <c r="C11" s="52"/>
      <c r="D11" s="55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6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s="12" customFormat="1" ht="29.25" customHeight="1">
      <c r="A17" s="8" t="s">
        <v>7</v>
      </c>
      <c r="B17" s="45">
        <v>536</v>
      </c>
      <c r="C17" s="10"/>
      <c r="D17" s="11"/>
    </row>
    <row r="18" spans="1:4" ht="12.75">
      <c r="A18" s="24"/>
      <c r="B18" s="47">
        <v>175</v>
      </c>
      <c r="C18" s="48" t="s">
        <v>237</v>
      </c>
      <c r="D18" s="57" t="s">
        <v>238</v>
      </c>
    </row>
    <row r="19" spans="1:4" ht="12.75">
      <c r="A19" s="24"/>
      <c r="B19" s="14">
        <v>1224.25</v>
      </c>
      <c r="C19" s="64" t="s">
        <v>165</v>
      </c>
      <c r="D19" s="65" t="s">
        <v>81</v>
      </c>
    </row>
    <row r="20" spans="1:4" ht="12.75">
      <c r="A20" s="24"/>
      <c r="B20" s="14">
        <v>815.86</v>
      </c>
      <c r="C20" s="64" t="s">
        <v>239</v>
      </c>
      <c r="D20" s="65" t="s">
        <v>72</v>
      </c>
    </row>
    <row r="21" spans="1:4" ht="12.75">
      <c r="A21" s="24"/>
      <c r="B21" s="14">
        <v>3570</v>
      </c>
      <c r="C21" s="64" t="s">
        <v>160</v>
      </c>
      <c r="D21" s="65" t="s">
        <v>161</v>
      </c>
    </row>
    <row r="22" spans="1:4" ht="12.75">
      <c r="A22" s="24"/>
      <c r="B22" s="14">
        <v>230.09</v>
      </c>
      <c r="C22" s="64" t="s">
        <v>158</v>
      </c>
      <c r="D22" s="65" t="s">
        <v>159</v>
      </c>
    </row>
    <row r="23" spans="1:4" ht="12.75">
      <c r="A23" s="24"/>
      <c r="B23" s="14">
        <v>1009.51</v>
      </c>
      <c r="C23" s="17" t="s">
        <v>84</v>
      </c>
      <c r="D23" s="65" t="s">
        <v>35</v>
      </c>
    </row>
    <row r="24" spans="1:4" ht="12.75">
      <c r="A24" s="24"/>
      <c r="B24" s="14">
        <v>71.05</v>
      </c>
      <c r="C24" s="17" t="s">
        <v>157</v>
      </c>
      <c r="D24" s="65" t="s">
        <v>35</v>
      </c>
    </row>
    <row r="25" spans="1:4" ht="12.75">
      <c r="A25" s="24"/>
      <c r="B25" s="14">
        <v>6409.2</v>
      </c>
      <c r="C25" s="17" t="s">
        <v>162</v>
      </c>
      <c r="D25" s="19" t="s">
        <v>87</v>
      </c>
    </row>
    <row r="26" spans="1:4" ht="12.75">
      <c r="A26" s="24"/>
      <c r="B26" s="14">
        <v>816.82</v>
      </c>
      <c r="C26" s="17" t="s">
        <v>178</v>
      </c>
      <c r="D26" s="19" t="s">
        <v>72</v>
      </c>
    </row>
    <row r="27" spans="1:4" ht="12.75">
      <c r="A27" s="24"/>
      <c r="B27" s="14">
        <v>4696.57</v>
      </c>
      <c r="C27" s="17" t="s">
        <v>240</v>
      </c>
      <c r="D27" s="19" t="s">
        <v>153</v>
      </c>
    </row>
    <row r="28" spans="1:4" ht="12.75">
      <c r="A28" s="24"/>
      <c r="B28" s="14">
        <v>4205.9</v>
      </c>
      <c r="C28" s="17" t="s">
        <v>241</v>
      </c>
      <c r="D28" s="19" t="s">
        <v>102</v>
      </c>
    </row>
    <row r="29" spans="1:4" ht="12.75">
      <c r="A29" s="24"/>
      <c r="B29" s="14">
        <v>4799.27</v>
      </c>
      <c r="C29" s="17" t="s">
        <v>83</v>
      </c>
      <c r="D29" s="19" t="s">
        <v>82</v>
      </c>
    </row>
    <row r="30" spans="1:4" ht="12.75">
      <c r="A30" s="24"/>
      <c r="B30" s="14">
        <v>806.75</v>
      </c>
      <c r="C30" s="17" t="s">
        <v>74</v>
      </c>
      <c r="D30" s="19" t="s">
        <v>81</v>
      </c>
    </row>
    <row r="31" spans="1:4" ht="12.75">
      <c r="A31" s="24"/>
      <c r="B31" s="14">
        <v>13637.55</v>
      </c>
      <c r="C31" s="17" t="s">
        <v>74</v>
      </c>
      <c r="D31" s="19" t="s">
        <v>117</v>
      </c>
    </row>
    <row r="32" spans="1:4" ht="12.75">
      <c r="A32" s="24"/>
      <c r="B32" s="14">
        <v>26076.12</v>
      </c>
      <c r="C32" s="17" t="s">
        <v>74</v>
      </c>
      <c r="D32" s="19" t="s">
        <v>179</v>
      </c>
    </row>
    <row r="33" spans="1:4" ht="12.75">
      <c r="A33" s="24"/>
      <c r="B33" s="14">
        <v>2267.49</v>
      </c>
      <c r="C33" s="17" t="s">
        <v>242</v>
      </c>
      <c r="D33" s="19" t="s">
        <v>181</v>
      </c>
    </row>
    <row r="34" spans="1:4" ht="12.75">
      <c r="A34" s="24"/>
      <c r="B34" s="14">
        <v>300</v>
      </c>
      <c r="C34" s="17" t="s">
        <v>243</v>
      </c>
      <c r="D34" s="19" t="s">
        <v>191</v>
      </c>
    </row>
    <row r="35" spans="1:4" ht="12.75">
      <c r="A35" s="24"/>
      <c r="B35" s="14">
        <v>750</v>
      </c>
      <c r="C35" s="17" t="s">
        <v>244</v>
      </c>
      <c r="D35" s="19" t="s">
        <v>116</v>
      </c>
    </row>
    <row r="36" spans="1:4" ht="12.75">
      <c r="A36" s="24"/>
      <c r="B36" s="14">
        <v>1785</v>
      </c>
      <c r="C36" s="17" t="s">
        <v>245</v>
      </c>
      <c r="D36" s="19" t="s">
        <v>246</v>
      </c>
    </row>
    <row r="37" spans="1:4" ht="12.75">
      <c r="A37" s="24"/>
      <c r="B37" s="14">
        <v>810</v>
      </c>
      <c r="C37" s="17" t="s">
        <v>247</v>
      </c>
      <c r="D37" s="19" t="s">
        <v>248</v>
      </c>
    </row>
    <row r="38" spans="1:4" ht="12.75">
      <c r="A38" s="24"/>
      <c r="B38" s="14">
        <v>700</v>
      </c>
      <c r="C38" s="17" t="s">
        <v>249</v>
      </c>
      <c r="D38" s="19" t="s">
        <v>111</v>
      </c>
    </row>
    <row r="39" spans="1:4" ht="13.5" thickBot="1">
      <c r="A39" s="24"/>
      <c r="B39" s="47">
        <v>349.86</v>
      </c>
      <c r="C39" s="44" t="s">
        <v>250</v>
      </c>
      <c r="D39" s="36" t="s">
        <v>251</v>
      </c>
    </row>
    <row r="40" spans="1:4" s="12" customFormat="1" ht="33.75" customHeight="1" thickBot="1">
      <c r="A40" s="38" t="s">
        <v>8</v>
      </c>
      <c r="B40" s="69">
        <f>SUM(B41:B49)</f>
        <v>0</v>
      </c>
      <c r="C40" s="40"/>
      <c r="D40" s="41"/>
    </row>
    <row r="41" spans="1:4" ht="25.5">
      <c r="A41" s="58" t="s">
        <v>9</v>
      </c>
      <c r="B41" s="70"/>
      <c r="C41" s="37"/>
      <c r="D41" s="59"/>
    </row>
    <row r="42" spans="1:4" ht="12.75">
      <c r="A42" s="58"/>
      <c r="B42" s="14"/>
      <c r="C42" s="48"/>
      <c r="D42" s="57"/>
    </row>
    <row r="43" spans="1:4" ht="12.75">
      <c r="A43" s="58"/>
      <c r="B43" s="14"/>
      <c r="C43" s="48"/>
      <c r="D43" s="57"/>
    </row>
    <row r="44" spans="1:4" ht="12.75">
      <c r="A44" s="58"/>
      <c r="B44" s="26"/>
      <c r="C44" s="81"/>
      <c r="D44" s="57"/>
    </row>
    <row r="45" spans="1:4" ht="12.75">
      <c r="A45" s="58"/>
      <c r="B45" s="26"/>
      <c r="C45" s="81"/>
      <c r="D45" s="57"/>
    </row>
    <row r="46" spans="1:4" ht="12.75">
      <c r="A46" s="58"/>
      <c r="B46" s="14"/>
      <c r="C46" s="17"/>
      <c r="D46" s="19"/>
    </row>
    <row r="47" spans="1:4" ht="12.75">
      <c r="A47" s="58"/>
      <c r="B47" s="14"/>
      <c r="C47" s="17"/>
      <c r="D47" s="19"/>
    </row>
    <row r="48" spans="1:4" ht="12.75">
      <c r="A48" s="58"/>
      <c r="B48" s="14"/>
      <c r="C48" s="17"/>
      <c r="D48" s="19"/>
    </row>
    <row r="49" spans="1:4" ht="12.75">
      <c r="A49" s="58"/>
      <c r="B49" s="14"/>
      <c r="C49" s="17"/>
      <c r="D49" s="19"/>
    </row>
    <row r="50" spans="1:4" s="12" customFormat="1" ht="33.75" customHeight="1">
      <c r="A50" s="8" t="s">
        <v>10</v>
      </c>
      <c r="B50" s="45">
        <f>SUM(B51:B62)</f>
        <v>0</v>
      </c>
      <c r="C50" s="10"/>
      <c r="D50" s="20"/>
    </row>
    <row r="51" spans="1:4" ht="12.75">
      <c r="A51" s="13" t="s">
        <v>11</v>
      </c>
      <c r="B51" s="14"/>
      <c r="C51" s="21"/>
      <c r="D51" s="22"/>
    </row>
    <row r="52" spans="1:4" ht="12.75">
      <c r="A52" s="13"/>
      <c r="B52" s="14"/>
      <c r="C52" s="21"/>
      <c r="D52" s="19"/>
    </row>
    <row r="53" spans="1:4" ht="12.75">
      <c r="A53" s="13"/>
      <c r="B53" s="14"/>
      <c r="C53" s="21"/>
      <c r="D53" s="22"/>
    </row>
    <row r="54" spans="1:4" ht="12.75">
      <c r="A54" s="13"/>
      <c r="B54" s="14"/>
      <c r="C54" s="21"/>
      <c r="D54" s="22"/>
    </row>
    <row r="55" spans="1:4" ht="12.75">
      <c r="A55" s="13"/>
      <c r="B55" s="14"/>
      <c r="C55" s="21"/>
      <c r="D55" s="22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ht="48.75" customHeight="1">
      <c r="A58" s="60" t="s">
        <v>24</v>
      </c>
      <c r="B58" s="14">
        <f>B59+B60+B61+B62</f>
        <v>0</v>
      </c>
      <c r="C58" s="21"/>
      <c r="D58" s="22"/>
    </row>
    <row r="59" spans="1:4" ht="12.75">
      <c r="A59" s="61" t="s">
        <v>25</v>
      </c>
      <c r="B59" s="14"/>
      <c r="C59" s="62"/>
      <c r="D59" s="63"/>
    </row>
    <row r="60" spans="1:4" ht="12.75">
      <c r="A60" s="13"/>
      <c r="B60" s="14"/>
      <c r="C60" s="21"/>
      <c r="D60" s="22"/>
    </row>
    <row r="61" spans="1:4" ht="12.75">
      <c r="A61" s="13"/>
      <c r="B61" s="14"/>
      <c r="C61" s="21"/>
      <c r="D61" s="22"/>
    </row>
    <row r="62" spans="1:4" ht="12.75">
      <c r="A62" s="13"/>
      <c r="B62" s="14"/>
      <c r="C62" s="21"/>
      <c r="D62" s="22"/>
    </row>
    <row r="63" spans="1:4" s="12" customFormat="1" ht="38.25">
      <c r="A63" s="8" t="s">
        <v>12</v>
      </c>
      <c r="B63" s="45">
        <f>SUM(B64:B66)</f>
        <v>0</v>
      </c>
      <c r="C63" s="10"/>
      <c r="D63" s="20"/>
    </row>
    <row r="64" spans="1:4" ht="38.25">
      <c r="A64" s="13" t="s">
        <v>13</v>
      </c>
      <c r="B64" s="14"/>
      <c r="C64" s="14"/>
      <c r="D64" s="23"/>
    </row>
    <row r="65" spans="1:4" ht="12.75">
      <c r="A65" s="13"/>
      <c r="B65" s="14"/>
      <c r="C65" s="14"/>
      <c r="D65" s="23"/>
    </row>
    <row r="66" spans="1:4" ht="28.5" customHeight="1">
      <c r="A66" s="13"/>
      <c r="B66" s="14"/>
      <c r="C66" s="21"/>
      <c r="D66" s="18"/>
    </row>
    <row r="67" spans="1:4" s="12" customFormat="1" ht="41.25" customHeight="1">
      <c r="A67" s="8" t="s">
        <v>14</v>
      </c>
      <c r="B67" s="45">
        <f>SUM(B68:B69)</f>
        <v>0</v>
      </c>
      <c r="C67" s="10"/>
      <c r="D67" s="20"/>
    </row>
    <row r="68" spans="1:4" ht="25.5">
      <c r="A68" s="13" t="s">
        <v>15</v>
      </c>
      <c r="B68" s="14"/>
      <c r="C68" s="17"/>
      <c r="D68" s="19"/>
    </row>
    <row r="69" spans="1:4" ht="12.75">
      <c r="A69" s="13"/>
      <c r="B69" s="14"/>
      <c r="C69" s="17"/>
      <c r="D69" s="19"/>
    </row>
    <row r="70" spans="1:4" s="12" customFormat="1" ht="19.5" customHeight="1">
      <c r="A70" s="8" t="s">
        <v>16</v>
      </c>
      <c r="B70" s="45">
        <f>SUM(B71:B75)</f>
        <v>0</v>
      </c>
      <c r="C70" s="10"/>
      <c r="D70" s="20"/>
    </row>
    <row r="71" spans="1:4" ht="12.75">
      <c r="A71" s="13" t="s">
        <v>17</v>
      </c>
      <c r="B71" s="14"/>
      <c r="C71" s="17"/>
      <c r="D71" s="19"/>
    </row>
    <row r="72" spans="1:4" ht="12.75">
      <c r="A72" s="24"/>
      <c r="B72" s="14"/>
      <c r="C72" s="17"/>
      <c r="D72" s="19"/>
    </row>
    <row r="73" spans="1:4" ht="12.75">
      <c r="A73" s="24"/>
      <c r="B73" s="14"/>
      <c r="C73" s="17"/>
      <c r="D73" s="19"/>
    </row>
    <row r="74" spans="1:4" ht="12.75">
      <c r="A74" s="24"/>
      <c r="B74" s="14"/>
      <c r="C74" s="17"/>
      <c r="D74" s="19"/>
    </row>
    <row r="75" spans="1:4" ht="13.5" thickBot="1">
      <c r="A75" s="25"/>
      <c r="B75" s="26"/>
      <c r="C75" s="27"/>
      <c r="D75" s="28"/>
    </row>
    <row r="76" spans="1:4" s="30" customFormat="1" ht="18" customHeight="1" thickBot="1">
      <c r="A76" s="29" t="s">
        <v>18</v>
      </c>
      <c r="B76" s="50">
        <f>+B9+B17+B40+B50+B63+B67+B70</f>
        <v>536</v>
      </c>
      <c r="C76" s="6"/>
      <c r="D76" s="7"/>
    </row>
    <row r="77" ht="18.75" customHeight="1"/>
    <row r="78" spans="1:4" ht="12.75">
      <c r="A78" s="31" t="s">
        <v>23</v>
      </c>
      <c r="B78" s="66"/>
      <c r="D78" t="s">
        <v>19</v>
      </c>
    </row>
    <row r="79" spans="1:4" ht="12.75">
      <c r="A79" s="31" t="s">
        <v>105</v>
      </c>
      <c r="B79" s="66"/>
      <c r="D79" t="s">
        <v>73</v>
      </c>
    </row>
    <row r="80" ht="19.5" customHeight="1"/>
    <row r="82" ht="12.75">
      <c r="C82" s="1"/>
    </row>
    <row r="83" ht="18.75" customHeight="1">
      <c r="C83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110202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252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SUM(B10:B15)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6"/>
    </row>
    <row r="14" spans="1:4" ht="12.75">
      <c r="A14" s="13"/>
      <c r="B14" s="14"/>
      <c r="C14" s="15"/>
      <c r="D14" s="56"/>
    </row>
    <row r="15" spans="1:4" ht="12.75">
      <c r="A15" s="13"/>
      <c r="B15" s="14"/>
      <c r="C15" s="15"/>
      <c r="D15" s="56"/>
    </row>
    <row r="16" spans="1:4" s="12" customFormat="1" ht="29.25" customHeight="1">
      <c r="A16" s="8" t="s">
        <v>7</v>
      </c>
      <c r="B16" s="45">
        <f>SUM(B17:B25)</f>
        <v>18823.390000000003</v>
      </c>
      <c r="C16" s="10"/>
      <c r="D16" s="11"/>
    </row>
    <row r="17" spans="1:4" ht="12.75">
      <c r="A17" s="24"/>
      <c r="B17" s="14">
        <v>52.6</v>
      </c>
      <c r="C17" s="17" t="s">
        <v>190</v>
      </c>
      <c r="D17" s="19" t="s">
        <v>191</v>
      </c>
    </row>
    <row r="18" spans="1:4" ht="12.75">
      <c r="A18" s="24"/>
      <c r="B18" s="47">
        <v>56.48</v>
      </c>
      <c r="C18" s="53" t="s">
        <v>253</v>
      </c>
      <c r="D18" s="49" t="s">
        <v>108</v>
      </c>
    </row>
    <row r="19" spans="1:4" ht="12.75">
      <c r="A19" s="24"/>
      <c r="B19" s="17">
        <v>862.75</v>
      </c>
      <c r="C19" s="64" t="s">
        <v>254</v>
      </c>
      <c r="D19" s="65" t="s">
        <v>156</v>
      </c>
    </row>
    <row r="20" spans="1:4" ht="12.75">
      <c r="A20" s="24"/>
      <c r="B20" s="17">
        <v>15470</v>
      </c>
      <c r="C20" s="64" t="s">
        <v>255</v>
      </c>
      <c r="D20" s="65" t="s">
        <v>256</v>
      </c>
    </row>
    <row r="21" spans="1:4" ht="12.75">
      <c r="A21" s="24"/>
      <c r="B21" s="17">
        <v>1983.56</v>
      </c>
      <c r="C21" s="64" t="s">
        <v>257</v>
      </c>
      <c r="D21" s="65" t="s">
        <v>258</v>
      </c>
    </row>
    <row r="22" spans="1:4" ht="12.75">
      <c r="A22" s="24"/>
      <c r="B22" s="17">
        <v>398</v>
      </c>
      <c r="C22" s="48" t="s">
        <v>259</v>
      </c>
      <c r="D22" s="57" t="s">
        <v>127</v>
      </c>
    </row>
    <row r="23" spans="1:4" ht="12.75">
      <c r="A23" s="24"/>
      <c r="B23" s="17"/>
      <c r="C23" s="17"/>
      <c r="D23" s="19"/>
    </row>
    <row r="24" spans="1:4" ht="12.75">
      <c r="A24" s="24"/>
      <c r="B24" s="47"/>
      <c r="C24" s="44"/>
      <c r="D24" s="36"/>
    </row>
    <row r="25" spans="1:4" ht="13.5" thickBot="1">
      <c r="A25" s="24"/>
      <c r="B25" s="47"/>
      <c r="C25" s="44"/>
      <c r="D25" s="36"/>
    </row>
    <row r="26" spans="1:4" s="12" customFormat="1" ht="33.75" customHeight="1" thickBot="1">
      <c r="A26" s="38" t="s">
        <v>8</v>
      </c>
      <c r="B26" s="39">
        <f>SUM(B27:B44)</f>
        <v>0</v>
      </c>
      <c r="C26" s="40"/>
      <c r="D26" s="41"/>
    </row>
    <row r="27" spans="1:4" ht="25.5">
      <c r="A27" s="58" t="s">
        <v>9</v>
      </c>
      <c r="B27" s="42"/>
      <c r="C27" s="37"/>
      <c r="D27" s="59"/>
    </row>
    <row r="28" spans="1:4" ht="12.75">
      <c r="A28" s="58"/>
      <c r="B28" s="43"/>
      <c r="C28" s="17"/>
      <c r="D28" s="19"/>
    </row>
    <row r="29" spans="1:4" ht="12.75">
      <c r="A29" s="58"/>
      <c r="B29" s="43"/>
      <c r="C29" s="17"/>
      <c r="D29" s="19"/>
    </row>
    <row r="30" spans="1:4" ht="12.75">
      <c r="A30" s="58"/>
      <c r="B30" s="46"/>
      <c r="C30" s="44"/>
      <c r="D30" s="19"/>
    </row>
    <row r="31" spans="1:4" ht="12.75">
      <c r="A31" s="58"/>
      <c r="B31" s="46"/>
      <c r="C31" s="44"/>
      <c r="D31" s="19"/>
    </row>
    <row r="32" spans="1:4" ht="12.75">
      <c r="A32" s="58"/>
      <c r="B32" s="43"/>
      <c r="C32" s="17"/>
      <c r="D32" s="19"/>
    </row>
    <row r="33" spans="1:4" ht="12.75">
      <c r="A33" s="58"/>
      <c r="B33" s="43"/>
      <c r="C33" s="17"/>
      <c r="D33" s="19"/>
    </row>
    <row r="34" spans="1:4" ht="12.75">
      <c r="A34" s="58"/>
      <c r="B34" s="43"/>
      <c r="C34" s="17"/>
      <c r="D34" s="19"/>
    </row>
    <row r="35" spans="1:4" ht="12.75">
      <c r="A35" s="58"/>
      <c r="B35" s="43"/>
      <c r="C35" s="17"/>
      <c r="D35" s="19"/>
    </row>
    <row r="36" spans="1:4" ht="12.75">
      <c r="A36" s="58"/>
      <c r="B36" s="43"/>
      <c r="C36" s="17"/>
      <c r="D36" s="19"/>
    </row>
    <row r="37" spans="1:4" ht="12.75">
      <c r="A37" s="58"/>
      <c r="B37" s="43"/>
      <c r="C37" s="17"/>
      <c r="D37" s="19"/>
    </row>
    <row r="38" spans="1:4" ht="12.75">
      <c r="A38" s="58"/>
      <c r="B38" s="43"/>
      <c r="C38" s="17"/>
      <c r="D38" s="19"/>
    </row>
    <row r="39" spans="1:4" ht="12.75">
      <c r="A39" s="58"/>
      <c r="B39" s="43"/>
      <c r="C39" s="17"/>
      <c r="D39" s="19"/>
    </row>
    <row r="40" spans="1:4" ht="12.75">
      <c r="A40" s="58"/>
      <c r="B40" s="43"/>
      <c r="C40" s="17"/>
      <c r="D40" s="19"/>
    </row>
    <row r="41" spans="1:4" ht="12.75">
      <c r="A41" s="58"/>
      <c r="B41" s="43"/>
      <c r="C41" s="17"/>
      <c r="D41" s="19"/>
    </row>
    <row r="42" spans="1:4" ht="12.75">
      <c r="A42" s="58"/>
      <c r="B42" s="43"/>
      <c r="C42" s="17"/>
      <c r="D42" s="19"/>
    </row>
    <row r="43" spans="1:4" ht="12.75">
      <c r="A43" s="58"/>
      <c r="B43" s="43"/>
      <c r="C43" s="17"/>
      <c r="D43" s="19"/>
    </row>
    <row r="44" spans="1:4" ht="12.75">
      <c r="A44" s="58"/>
      <c r="B44" s="43"/>
      <c r="C44" s="17"/>
      <c r="D44" s="19"/>
    </row>
    <row r="45" spans="1:4" s="12" customFormat="1" ht="33.75" customHeight="1">
      <c r="A45" s="8" t="s">
        <v>10</v>
      </c>
      <c r="B45" s="45">
        <f>SUM(B46:B57)</f>
        <v>0</v>
      </c>
      <c r="C45" s="10"/>
      <c r="D45" s="20"/>
    </row>
    <row r="46" spans="1:4" ht="12.75">
      <c r="A46" s="13" t="s">
        <v>11</v>
      </c>
      <c r="B46" s="14"/>
      <c r="C46" s="21"/>
      <c r="D46" s="22"/>
    </row>
    <row r="47" spans="1:4" ht="12.75">
      <c r="A47" s="13"/>
      <c r="B47" s="14"/>
      <c r="C47" s="21"/>
      <c r="D47" s="19"/>
    </row>
    <row r="48" spans="1:4" ht="12.75">
      <c r="A48" s="13"/>
      <c r="B48" s="14"/>
      <c r="C48" s="21"/>
      <c r="D48" s="22"/>
    </row>
    <row r="49" spans="1:4" ht="12.75">
      <c r="A49" s="13"/>
      <c r="B49" s="14"/>
      <c r="C49" s="21"/>
      <c r="D49" s="22"/>
    </row>
    <row r="50" spans="1:4" ht="12.75">
      <c r="A50" s="13"/>
      <c r="B50" s="14"/>
      <c r="C50" s="21"/>
      <c r="D50" s="22"/>
    </row>
    <row r="51" spans="1:4" ht="12.75">
      <c r="A51" s="13"/>
      <c r="B51" s="14"/>
      <c r="C51" s="21"/>
      <c r="D51" s="22"/>
    </row>
    <row r="52" spans="1:4" ht="12.75">
      <c r="A52" s="13"/>
      <c r="B52" s="14"/>
      <c r="C52" s="21"/>
      <c r="D52" s="22"/>
    </row>
    <row r="53" spans="1:4" ht="48.75" customHeight="1">
      <c r="A53" s="60" t="s">
        <v>24</v>
      </c>
      <c r="B53" s="14"/>
      <c r="C53" s="21"/>
      <c r="D53" s="22"/>
    </row>
    <row r="54" spans="1:4" ht="12.75">
      <c r="A54" s="61" t="s">
        <v>25</v>
      </c>
      <c r="B54" s="14"/>
      <c r="C54" s="62"/>
      <c r="D54" s="63"/>
    </row>
    <row r="55" spans="1:4" ht="12.75">
      <c r="A55" s="13"/>
      <c r="B55" s="14"/>
      <c r="C55" s="21"/>
      <c r="D55" s="22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s="12" customFormat="1" ht="38.25">
      <c r="A58" s="8" t="s">
        <v>12</v>
      </c>
      <c r="B58" s="9">
        <f>SUM(B59:B61)</f>
        <v>0</v>
      </c>
      <c r="C58" s="10"/>
      <c r="D58" s="20"/>
    </row>
    <row r="59" spans="1:4" ht="38.25">
      <c r="A59" s="13" t="s">
        <v>13</v>
      </c>
      <c r="B59" s="16"/>
      <c r="C59" s="14"/>
      <c r="D59" s="23"/>
    </row>
    <row r="60" spans="1:4" ht="12.75">
      <c r="A60" s="13"/>
      <c r="B60" s="16"/>
      <c r="C60" s="14"/>
      <c r="D60" s="23"/>
    </row>
    <row r="61" spans="1:4" ht="28.5" customHeight="1">
      <c r="A61" s="13"/>
      <c r="B61" s="16"/>
      <c r="C61" s="21"/>
      <c r="D61" s="18"/>
    </row>
    <row r="62" spans="1:4" s="12" customFormat="1" ht="41.25" customHeight="1">
      <c r="A62" s="8" t="s">
        <v>14</v>
      </c>
      <c r="B62" s="9">
        <f>SUM(B63:B64)</f>
        <v>0</v>
      </c>
      <c r="C62" s="10"/>
      <c r="D62" s="20"/>
    </row>
    <row r="63" spans="1:4" ht="25.5">
      <c r="A63" s="13" t="s">
        <v>15</v>
      </c>
      <c r="B63" s="16"/>
      <c r="C63" s="17"/>
      <c r="D63" s="19"/>
    </row>
    <row r="64" spans="1:4" ht="12.75">
      <c r="A64" s="13"/>
      <c r="B64" s="16"/>
      <c r="C64" s="17"/>
      <c r="D64" s="19"/>
    </row>
    <row r="65" spans="1:4" s="12" customFormat="1" ht="19.5" customHeight="1">
      <c r="A65" s="8" t="s">
        <v>16</v>
      </c>
      <c r="B65" s="9">
        <f>SUM(B66:B70)</f>
        <v>0</v>
      </c>
      <c r="C65" s="10"/>
      <c r="D65" s="20"/>
    </row>
    <row r="66" spans="1:4" ht="12.75">
      <c r="A66" s="13" t="s">
        <v>17</v>
      </c>
      <c r="B66" s="14"/>
      <c r="C66" s="17"/>
      <c r="D66" s="19"/>
    </row>
    <row r="67" spans="1:4" ht="12.75">
      <c r="A67" s="24"/>
      <c r="B67" s="14"/>
      <c r="C67" s="17"/>
      <c r="D67" s="19"/>
    </row>
    <row r="68" spans="1:4" ht="12.75">
      <c r="A68" s="24"/>
      <c r="B68" s="14"/>
      <c r="C68" s="17"/>
      <c r="D68" s="19"/>
    </row>
    <row r="69" spans="1:4" ht="12.75">
      <c r="A69" s="24"/>
      <c r="B69" s="14"/>
      <c r="C69" s="17"/>
      <c r="D69" s="19"/>
    </row>
    <row r="70" spans="1:4" ht="13.5" thickBot="1">
      <c r="A70" s="25"/>
      <c r="B70" s="26"/>
      <c r="C70" s="27"/>
      <c r="D70" s="28"/>
    </row>
    <row r="71" spans="1:4" s="30" customFormat="1" ht="18" customHeight="1" thickBot="1">
      <c r="A71" s="29" t="s">
        <v>18</v>
      </c>
      <c r="B71" s="50">
        <f>+B9+B16+B26+B45+B58+B62+B65</f>
        <v>18823.390000000003</v>
      </c>
      <c r="C71" s="6"/>
      <c r="D71" s="7"/>
    </row>
    <row r="72" ht="18.75" customHeight="1"/>
    <row r="73" spans="1:4" ht="12.75">
      <c r="A73" s="31" t="s">
        <v>23</v>
      </c>
      <c r="B73" s="1"/>
      <c r="D73" t="s">
        <v>19</v>
      </c>
    </row>
    <row r="74" spans="1:4" ht="12.75">
      <c r="A74" s="31" t="s">
        <v>105</v>
      </c>
      <c r="B74" s="1"/>
      <c r="D74" t="s">
        <v>73</v>
      </c>
    </row>
    <row r="75" ht="19.5" customHeight="1"/>
    <row r="77" ht="12.75">
      <c r="C77" s="1"/>
    </row>
    <row r="78" ht="18.75" customHeight="1">
      <c r="C78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102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">
      <selection activeCell="H26" sqref="H26:H3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  <col min="8" max="8" width="10.140625" style="0" bestFit="1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96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73" t="s">
        <v>2</v>
      </c>
      <c r="C8" s="73" t="s">
        <v>3</v>
      </c>
      <c r="D8" s="74" t="s">
        <v>4</v>
      </c>
    </row>
    <row r="9" spans="1:4" s="12" customFormat="1" ht="20.25" customHeight="1">
      <c r="A9" s="32" t="s">
        <v>5</v>
      </c>
      <c r="B9" s="9">
        <f>SUM(B10:B27)</f>
        <v>669909</v>
      </c>
      <c r="C9" s="10"/>
      <c r="D9" s="75"/>
    </row>
    <row r="10" spans="1:4" ht="12.75">
      <c r="A10" s="13" t="s">
        <v>6</v>
      </c>
      <c r="B10" s="14">
        <v>10942</v>
      </c>
      <c r="C10" s="17" t="s">
        <v>36</v>
      </c>
      <c r="D10" s="52" t="s">
        <v>130</v>
      </c>
    </row>
    <row r="11" spans="1:4" ht="12.75">
      <c r="A11" s="13"/>
      <c r="B11" s="14">
        <v>2766</v>
      </c>
      <c r="C11" s="17" t="s">
        <v>36</v>
      </c>
      <c r="D11" s="52" t="s">
        <v>131</v>
      </c>
    </row>
    <row r="12" spans="1:4" ht="12.75">
      <c r="A12" s="13"/>
      <c r="B12" s="14"/>
      <c r="C12" s="17"/>
      <c r="D12" s="52"/>
    </row>
    <row r="13" spans="1:4" ht="12.75">
      <c r="A13" s="13"/>
      <c r="B13" s="14">
        <v>152</v>
      </c>
      <c r="C13" s="52" t="s">
        <v>37</v>
      </c>
      <c r="D13" s="76" t="s">
        <v>38</v>
      </c>
    </row>
    <row r="14" spans="1:4" ht="12.75">
      <c r="A14" s="13"/>
      <c r="B14" s="14">
        <v>1560</v>
      </c>
      <c r="C14" s="52" t="s">
        <v>39</v>
      </c>
      <c r="D14" s="55" t="s">
        <v>53</v>
      </c>
    </row>
    <row r="15" spans="1:4" ht="12.75">
      <c r="A15" s="13"/>
      <c r="B15" s="14">
        <v>100</v>
      </c>
      <c r="C15" s="52" t="s">
        <v>40</v>
      </c>
      <c r="D15" s="55" t="s">
        <v>41</v>
      </c>
    </row>
    <row r="16" spans="1:4" ht="12.75">
      <c r="A16" s="13"/>
      <c r="B16" s="14">
        <v>2572</v>
      </c>
      <c r="C16" s="52" t="s">
        <v>42</v>
      </c>
      <c r="D16" s="55" t="s">
        <v>38</v>
      </c>
    </row>
    <row r="17" spans="1:4" ht="12.75">
      <c r="A17" s="13"/>
      <c r="B17" s="14">
        <v>550</v>
      </c>
      <c r="C17" s="52" t="s">
        <v>43</v>
      </c>
      <c r="D17" s="55" t="s">
        <v>52</v>
      </c>
    </row>
    <row r="18" spans="1:4" ht="12.75">
      <c r="A18" s="13"/>
      <c r="B18" s="14">
        <v>267798</v>
      </c>
      <c r="C18" s="52" t="s">
        <v>47</v>
      </c>
      <c r="D18" s="54" t="s">
        <v>79</v>
      </c>
    </row>
    <row r="19" spans="1:4" ht="12.75">
      <c r="A19" s="13"/>
      <c r="B19" s="14">
        <v>205746</v>
      </c>
      <c r="C19" s="52" t="s">
        <v>36</v>
      </c>
      <c r="D19" s="55" t="s">
        <v>66</v>
      </c>
    </row>
    <row r="20" spans="1:4" ht="12.75">
      <c r="A20" s="13"/>
      <c r="B20" s="14">
        <v>49856</v>
      </c>
      <c r="C20" s="52" t="s">
        <v>36</v>
      </c>
      <c r="D20" s="55" t="s">
        <v>97</v>
      </c>
    </row>
    <row r="21" spans="1:4" ht="12.75">
      <c r="A21" s="13"/>
      <c r="B21" s="14">
        <v>61553</v>
      </c>
      <c r="C21" s="52" t="s">
        <v>36</v>
      </c>
      <c r="D21" s="55" t="s">
        <v>80</v>
      </c>
    </row>
    <row r="22" spans="1:4" ht="12.75">
      <c r="A22" s="13"/>
      <c r="B22" s="14">
        <v>18508</v>
      </c>
      <c r="C22" s="52" t="s">
        <v>36</v>
      </c>
      <c r="D22" s="55" t="s">
        <v>48</v>
      </c>
    </row>
    <row r="23" spans="1:4" ht="12.75">
      <c r="A23" s="13"/>
      <c r="B23" s="14">
        <v>20607</v>
      </c>
      <c r="C23" s="52" t="s">
        <v>36</v>
      </c>
      <c r="D23" s="55" t="s">
        <v>49</v>
      </c>
    </row>
    <row r="24" spans="1:4" ht="12.75">
      <c r="A24" s="13"/>
      <c r="B24" s="14">
        <v>14476</v>
      </c>
      <c r="C24" s="52" t="s">
        <v>47</v>
      </c>
      <c r="D24" s="55" t="s">
        <v>50</v>
      </c>
    </row>
    <row r="25" spans="1:4" ht="12.75">
      <c r="A25" s="13"/>
      <c r="B25" s="14">
        <v>174</v>
      </c>
      <c r="C25" s="15" t="s">
        <v>99</v>
      </c>
      <c r="D25" s="56" t="s">
        <v>98</v>
      </c>
    </row>
    <row r="26" spans="1:4" ht="12.75">
      <c r="A26" s="13"/>
      <c r="B26" s="14">
        <v>12549</v>
      </c>
      <c r="C26" s="15" t="s">
        <v>36</v>
      </c>
      <c r="D26" s="56" t="s">
        <v>132</v>
      </c>
    </row>
    <row r="27" spans="1:4" ht="12.75">
      <c r="A27" s="13"/>
      <c r="B27" s="14"/>
      <c r="C27" s="15"/>
      <c r="D27" s="56"/>
    </row>
    <row r="28" spans="1:4" s="12" customFormat="1" ht="29.25" customHeight="1">
      <c r="A28" s="8" t="s">
        <v>7</v>
      </c>
      <c r="B28" s="45">
        <f>SUM(B29:B38)</f>
        <v>21302.88</v>
      </c>
      <c r="C28" s="10"/>
      <c r="D28" s="11"/>
    </row>
    <row r="29" spans="1:8" ht="12.75">
      <c r="A29" s="24"/>
      <c r="B29" s="47"/>
      <c r="C29" s="48"/>
      <c r="D29" s="57"/>
      <c r="H29" s="71"/>
    </row>
    <row r="30" spans="1:4" ht="12.75">
      <c r="A30" s="24"/>
      <c r="B30" s="47"/>
      <c r="C30" s="77"/>
      <c r="D30" s="49"/>
    </row>
    <row r="31" spans="1:4" ht="12.75">
      <c r="A31" s="24"/>
      <c r="B31" s="17"/>
      <c r="C31" s="64"/>
      <c r="D31" s="65"/>
    </row>
    <row r="32" spans="1:8" ht="12.75">
      <c r="A32" s="24"/>
      <c r="B32" s="17"/>
      <c r="C32" s="17"/>
      <c r="D32" s="19"/>
      <c r="H32" s="71"/>
    </row>
    <row r="33" spans="1:4" ht="12.75">
      <c r="A33" s="24"/>
      <c r="B33" s="17"/>
      <c r="C33" s="17"/>
      <c r="D33" s="19"/>
    </row>
    <row r="34" spans="1:4" ht="12.75">
      <c r="A34" s="24"/>
      <c r="B34" s="17">
        <v>2574.93</v>
      </c>
      <c r="C34" s="17" t="s">
        <v>101</v>
      </c>
      <c r="D34" s="19" t="s">
        <v>102</v>
      </c>
    </row>
    <row r="35" spans="1:4" ht="12.75">
      <c r="A35" s="24"/>
      <c r="B35" s="72">
        <v>5202.55</v>
      </c>
      <c r="C35" s="44" t="s">
        <v>83</v>
      </c>
      <c r="D35" s="36" t="s">
        <v>82</v>
      </c>
    </row>
    <row r="36" spans="1:4" ht="12.75">
      <c r="A36" s="24"/>
      <c r="B36" s="47">
        <v>7116.2</v>
      </c>
      <c r="C36" s="44" t="s">
        <v>103</v>
      </c>
      <c r="D36" s="36" t="s">
        <v>104</v>
      </c>
    </row>
    <row r="37" spans="1:4" ht="12.75">
      <c r="A37" s="24"/>
      <c r="B37" s="47">
        <v>6409.2</v>
      </c>
      <c r="C37" s="44" t="s">
        <v>100</v>
      </c>
      <c r="D37" s="36" t="s">
        <v>87</v>
      </c>
    </row>
    <row r="38" spans="1:4" ht="13.5" thickBot="1">
      <c r="A38" s="24"/>
      <c r="B38" s="47"/>
      <c r="C38" s="44"/>
      <c r="D38" s="36"/>
    </row>
    <row r="39" spans="1:4" s="12" customFormat="1" ht="33.75" customHeight="1" thickBot="1">
      <c r="A39" s="38" t="s">
        <v>8</v>
      </c>
      <c r="B39" s="39">
        <f>SUM(B40:B49)</f>
        <v>0</v>
      </c>
      <c r="C39" s="40"/>
      <c r="D39" s="41"/>
    </row>
    <row r="40" spans="1:4" ht="25.5">
      <c r="A40" s="58" t="s">
        <v>9</v>
      </c>
      <c r="B40" s="42"/>
      <c r="C40" s="37"/>
      <c r="D40" s="59"/>
    </row>
    <row r="41" spans="1:4" ht="12.75">
      <c r="A41" s="58"/>
      <c r="B41" s="43"/>
      <c r="C41" s="17"/>
      <c r="D41" s="19"/>
    </row>
    <row r="42" spans="1:4" ht="12.75">
      <c r="A42" s="58"/>
      <c r="B42" s="43"/>
      <c r="C42" s="17"/>
      <c r="D42" s="19"/>
    </row>
    <row r="43" spans="1:4" ht="12.75">
      <c r="A43" s="58"/>
      <c r="B43" s="46"/>
      <c r="C43" s="44"/>
      <c r="D43" s="19"/>
    </row>
    <row r="44" spans="1:4" ht="12.75">
      <c r="A44" s="58"/>
      <c r="B44" s="46"/>
      <c r="C44" s="44"/>
      <c r="D44" s="19"/>
    </row>
    <row r="45" spans="1:4" ht="12.75">
      <c r="A45" s="58"/>
      <c r="B45" s="43"/>
      <c r="C45" s="17"/>
      <c r="D45" s="19"/>
    </row>
    <row r="46" spans="1:4" ht="12.75">
      <c r="A46" s="58"/>
      <c r="B46" s="43"/>
      <c r="C46" s="17"/>
      <c r="D46" s="19"/>
    </row>
    <row r="47" spans="1:4" ht="12.75">
      <c r="A47" s="58"/>
      <c r="B47" s="43"/>
      <c r="C47" s="17"/>
      <c r="D47" s="19"/>
    </row>
    <row r="48" spans="1:4" ht="12.75">
      <c r="A48" s="58"/>
      <c r="B48" s="43"/>
      <c r="C48" s="17"/>
      <c r="D48" s="19"/>
    </row>
    <row r="49" spans="1:4" ht="12.75">
      <c r="A49" s="58"/>
      <c r="B49" s="43"/>
      <c r="C49" s="17"/>
      <c r="D49" s="19"/>
    </row>
    <row r="50" spans="1:4" s="12" customFormat="1" ht="33.75" customHeight="1">
      <c r="A50" s="8" t="s">
        <v>10</v>
      </c>
      <c r="B50" s="45">
        <f>B51+B52+B53+B54+B55+B56+B57</f>
        <v>0</v>
      </c>
      <c r="C50" s="10"/>
      <c r="D50" s="20"/>
    </row>
    <row r="51" spans="1:4" ht="12.75">
      <c r="A51" s="13" t="s">
        <v>11</v>
      </c>
      <c r="B51" s="14"/>
      <c r="C51" s="21"/>
      <c r="D51" s="22"/>
    </row>
    <row r="52" spans="1:4" ht="12.75">
      <c r="A52" s="13"/>
      <c r="B52" s="14"/>
      <c r="C52" s="21"/>
      <c r="D52" s="19"/>
    </row>
    <row r="53" spans="1:4" ht="12.75">
      <c r="A53" s="13"/>
      <c r="B53" s="14"/>
      <c r="C53" s="21"/>
      <c r="D53" s="22"/>
    </row>
    <row r="54" spans="1:4" ht="12.75">
      <c r="A54" s="13"/>
      <c r="B54" s="14"/>
      <c r="C54" s="21"/>
      <c r="D54" s="22"/>
    </row>
    <row r="55" spans="1:4" ht="12.75">
      <c r="A55" s="13"/>
      <c r="B55" s="14"/>
      <c r="C55" s="21"/>
      <c r="D55" s="22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ht="48.75" customHeight="1">
      <c r="A58" s="60" t="s">
        <v>24</v>
      </c>
      <c r="B58" s="14">
        <f>B59+B60+B61+B62</f>
        <v>6101</v>
      </c>
      <c r="C58" s="21"/>
      <c r="D58" s="22"/>
    </row>
    <row r="59" spans="1:4" ht="12.75">
      <c r="A59" s="61" t="s">
        <v>25</v>
      </c>
      <c r="B59" s="14">
        <v>6101</v>
      </c>
      <c r="C59" s="62" t="s">
        <v>75</v>
      </c>
      <c r="D59" s="63" t="s">
        <v>76</v>
      </c>
    </row>
    <row r="60" spans="1:4" ht="12.75">
      <c r="A60" s="13"/>
      <c r="B60" s="14"/>
      <c r="C60" s="21"/>
      <c r="D60" s="22"/>
    </row>
    <row r="61" spans="1:4" ht="12.75">
      <c r="A61" s="13"/>
      <c r="B61" s="14"/>
      <c r="C61" s="21"/>
      <c r="D61" s="22"/>
    </row>
    <row r="62" spans="1:4" ht="12.75">
      <c r="A62" s="13"/>
      <c r="B62" s="14"/>
      <c r="C62" s="21"/>
      <c r="D62" s="22"/>
    </row>
    <row r="63" spans="1:4" s="12" customFormat="1" ht="38.25">
      <c r="A63" s="8" t="s">
        <v>12</v>
      </c>
      <c r="B63" s="9">
        <f>SUM(B64:B66)</f>
        <v>0</v>
      </c>
      <c r="C63" s="10"/>
      <c r="D63" s="20"/>
    </row>
    <row r="64" spans="1:4" ht="38.25">
      <c r="A64" s="13" t="s">
        <v>13</v>
      </c>
      <c r="B64" s="16"/>
      <c r="C64" s="14"/>
      <c r="D64" s="23"/>
    </row>
    <row r="65" spans="1:4" ht="12.75">
      <c r="A65" s="13"/>
      <c r="B65" s="16"/>
      <c r="C65" s="14"/>
      <c r="D65" s="23"/>
    </row>
    <row r="66" spans="1:4" ht="28.5" customHeight="1">
      <c r="A66" s="13"/>
      <c r="B66" s="16"/>
      <c r="C66" s="21"/>
      <c r="D66" s="18"/>
    </row>
    <row r="67" spans="1:4" s="12" customFormat="1" ht="41.25" customHeight="1">
      <c r="A67" s="8" t="s">
        <v>14</v>
      </c>
      <c r="B67" s="9">
        <f>SUM(B68:B69)</f>
        <v>0</v>
      </c>
      <c r="C67" s="10"/>
      <c r="D67" s="20"/>
    </row>
    <row r="68" spans="1:4" ht="25.5">
      <c r="A68" s="13" t="s">
        <v>15</v>
      </c>
      <c r="B68" s="16"/>
      <c r="C68" s="17"/>
      <c r="D68" s="19"/>
    </row>
    <row r="69" spans="1:4" ht="12.75">
      <c r="A69" s="13"/>
      <c r="B69" s="16"/>
      <c r="C69" s="17"/>
      <c r="D69" s="19"/>
    </row>
    <row r="70" spans="1:4" s="12" customFormat="1" ht="19.5" customHeight="1">
      <c r="A70" s="8" t="s">
        <v>16</v>
      </c>
      <c r="B70" s="9">
        <f>SUM(B71:B75)</f>
        <v>0</v>
      </c>
      <c r="C70" s="10"/>
      <c r="D70" s="20"/>
    </row>
    <row r="71" spans="1:4" ht="12.75">
      <c r="A71" s="13" t="s">
        <v>17</v>
      </c>
      <c r="B71" s="14"/>
      <c r="C71" s="17"/>
      <c r="D71" s="19"/>
    </row>
    <row r="72" spans="1:4" ht="12.75">
      <c r="A72" s="24"/>
      <c r="B72" s="14"/>
      <c r="C72" s="17"/>
      <c r="D72" s="19"/>
    </row>
    <row r="73" spans="1:4" ht="12.75">
      <c r="A73" s="24"/>
      <c r="B73" s="14"/>
      <c r="C73" s="17"/>
      <c r="D73" s="19"/>
    </row>
    <row r="74" spans="1:4" ht="12.75">
      <c r="A74" s="24"/>
      <c r="B74" s="14"/>
      <c r="C74" s="17"/>
      <c r="D74" s="19"/>
    </row>
    <row r="75" spans="1:4" ht="13.5" thickBot="1">
      <c r="A75" s="25"/>
      <c r="B75" s="26"/>
      <c r="C75" s="27"/>
      <c r="D75" s="28"/>
    </row>
    <row r="76" spans="1:4" s="30" customFormat="1" ht="18" customHeight="1" thickBot="1">
      <c r="A76" s="29" t="s">
        <v>18</v>
      </c>
      <c r="B76" s="50">
        <f>+B9+B28+B39+B50+B63+B67+B70</f>
        <v>691211.88</v>
      </c>
      <c r="C76" s="6"/>
      <c r="D76" s="7"/>
    </row>
    <row r="77" ht="18.75" customHeight="1"/>
    <row r="78" spans="1:4" ht="12.75">
      <c r="A78" s="31" t="s">
        <v>23</v>
      </c>
      <c r="B78" s="1"/>
      <c r="D78" t="s">
        <v>19</v>
      </c>
    </row>
    <row r="79" spans="1:4" ht="12.75">
      <c r="A79" s="31" t="s">
        <v>105</v>
      </c>
      <c r="B79" s="1"/>
      <c r="D79" t="s">
        <v>73</v>
      </c>
    </row>
    <row r="80" ht="19.5" customHeight="1"/>
    <row r="82" ht="12.75">
      <c r="C82" s="1"/>
    </row>
    <row r="83" ht="18.75" customHeight="1">
      <c r="C83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702776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106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SUM(B10:B25)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52"/>
      <c r="D12" s="55"/>
    </row>
    <row r="13" spans="1:4" ht="12.75">
      <c r="A13" s="13"/>
      <c r="B13" s="14"/>
      <c r="C13" s="15"/>
      <c r="D13" s="56"/>
    </row>
    <row r="14" spans="1:4" ht="12.75">
      <c r="A14" s="13"/>
      <c r="B14" s="14"/>
      <c r="C14" s="15"/>
      <c r="D14" s="51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1"/>
    </row>
    <row r="17" spans="1:4" ht="12.75">
      <c r="A17" s="13"/>
      <c r="B17" s="14"/>
      <c r="C17" s="15"/>
      <c r="D17" s="51"/>
    </row>
    <row r="18" spans="1:4" ht="12.75">
      <c r="A18" s="13"/>
      <c r="B18" s="14"/>
      <c r="C18" s="15"/>
      <c r="D18" s="51"/>
    </row>
    <row r="19" spans="1:4" ht="12.75">
      <c r="A19" s="13"/>
      <c r="B19" s="14"/>
      <c r="C19" s="15"/>
      <c r="D19" s="51"/>
    </row>
    <row r="20" spans="1:4" ht="12.75">
      <c r="A20" s="13"/>
      <c r="B20" s="14"/>
      <c r="C20" s="15"/>
      <c r="D20" s="51"/>
    </row>
    <row r="21" spans="1:4" ht="12.75">
      <c r="A21" s="13"/>
      <c r="B21" s="14"/>
      <c r="C21" s="15"/>
      <c r="D21" s="51"/>
    </row>
    <row r="22" spans="1:4" ht="12.75">
      <c r="A22" s="13"/>
      <c r="B22" s="14"/>
      <c r="C22" s="15"/>
      <c r="D22" s="51"/>
    </row>
    <row r="23" spans="1:4" ht="12.75">
      <c r="A23" s="13"/>
      <c r="B23" s="14"/>
      <c r="C23" s="15"/>
      <c r="D23" s="56"/>
    </row>
    <row r="24" spans="1:4" ht="12.75">
      <c r="A24" s="13"/>
      <c r="B24" s="14"/>
      <c r="C24" s="15"/>
      <c r="D24" s="56"/>
    </row>
    <row r="25" spans="1:4" ht="12.75">
      <c r="A25" s="13"/>
      <c r="B25" s="14"/>
      <c r="C25" s="15"/>
      <c r="D25" s="56"/>
    </row>
    <row r="26" spans="1:4" s="12" customFormat="1" ht="29.25" customHeight="1">
      <c r="A26" s="8" t="s">
        <v>7</v>
      </c>
      <c r="B26" s="45">
        <f>SUM(B27:B43)</f>
        <v>237173.13</v>
      </c>
      <c r="C26" s="10"/>
      <c r="D26" s="11"/>
    </row>
    <row r="27" spans="1:4" ht="12.75">
      <c r="A27" s="24"/>
      <c r="B27" s="17">
        <v>513.19</v>
      </c>
      <c r="C27" s="64" t="s">
        <v>86</v>
      </c>
      <c r="D27" s="65" t="s">
        <v>81</v>
      </c>
    </row>
    <row r="28" spans="1:4" ht="12.75">
      <c r="A28" s="24"/>
      <c r="B28" s="17">
        <v>1941.88</v>
      </c>
      <c r="C28" s="64" t="s">
        <v>118</v>
      </c>
      <c r="D28" s="65" t="s">
        <v>72</v>
      </c>
    </row>
    <row r="29" spans="1:4" ht="12.75">
      <c r="A29" s="24"/>
      <c r="B29" s="17">
        <v>71.01</v>
      </c>
      <c r="C29" s="64" t="s">
        <v>119</v>
      </c>
      <c r="D29" s="65" t="s">
        <v>35</v>
      </c>
    </row>
    <row r="30" spans="1:4" ht="12.75">
      <c r="A30" s="24"/>
      <c r="B30" s="17">
        <v>328</v>
      </c>
      <c r="C30" s="64" t="s">
        <v>126</v>
      </c>
      <c r="D30" s="65" t="s">
        <v>127</v>
      </c>
    </row>
    <row r="31" spans="1:4" ht="12.75">
      <c r="A31" s="24"/>
      <c r="B31" s="17">
        <v>750</v>
      </c>
      <c r="C31" s="17" t="s">
        <v>124</v>
      </c>
      <c r="D31" s="65" t="s">
        <v>116</v>
      </c>
    </row>
    <row r="32" spans="1:4" ht="12.75">
      <c r="A32" s="24"/>
      <c r="B32" s="17">
        <v>1303.17</v>
      </c>
      <c r="C32" s="17" t="s">
        <v>122</v>
      </c>
      <c r="D32" s="65" t="s">
        <v>123</v>
      </c>
    </row>
    <row r="33" spans="1:4" ht="12.75">
      <c r="A33" s="24"/>
      <c r="B33" s="17">
        <v>1002.7</v>
      </c>
      <c r="C33" s="17" t="s">
        <v>84</v>
      </c>
      <c r="D33" s="57" t="s">
        <v>35</v>
      </c>
    </row>
    <row r="34" spans="1:4" ht="12.75">
      <c r="A34" s="24"/>
      <c r="B34" s="17">
        <v>19050</v>
      </c>
      <c r="C34" s="48" t="s">
        <v>74</v>
      </c>
      <c r="D34" s="19" t="s">
        <v>114</v>
      </c>
    </row>
    <row r="35" spans="1:4" ht="12.75">
      <c r="A35" s="24"/>
      <c r="B35" s="17">
        <v>2457.92</v>
      </c>
      <c r="C35" s="17" t="s">
        <v>74</v>
      </c>
      <c r="D35" s="19" t="s">
        <v>117</v>
      </c>
    </row>
    <row r="36" spans="1:4" ht="12.75">
      <c r="A36" s="24"/>
      <c r="B36" s="17">
        <v>1054.94</v>
      </c>
      <c r="C36" s="17" t="s">
        <v>85</v>
      </c>
      <c r="D36" s="19" t="s">
        <v>108</v>
      </c>
    </row>
    <row r="37" spans="1:4" ht="12.75">
      <c r="A37" s="24"/>
      <c r="B37" s="17">
        <v>2396.73</v>
      </c>
      <c r="C37" s="17" t="s">
        <v>107</v>
      </c>
      <c r="D37" s="19" t="s">
        <v>108</v>
      </c>
    </row>
    <row r="38" spans="1:4" ht="12.75">
      <c r="A38" s="24"/>
      <c r="B38" s="17">
        <v>637.84</v>
      </c>
      <c r="C38" s="17" t="s">
        <v>85</v>
      </c>
      <c r="D38" s="19" t="s">
        <v>109</v>
      </c>
    </row>
    <row r="39" spans="1:4" ht="12.75">
      <c r="A39" s="24"/>
      <c r="B39" s="17">
        <v>934.15</v>
      </c>
      <c r="C39" s="17" t="s">
        <v>110</v>
      </c>
      <c r="D39" s="19" t="s">
        <v>111</v>
      </c>
    </row>
    <row r="40" spans="1:4" ht="12.75">
      <c r="A40" s="24"/>
      <c r="B40" s="17">
        <v>1114</v>
      </c>
      <c r="C40" s="17" t="s">
        <v>112</v>
      </c>
      <c r="D40" s="19" t="s">
        <v>113</v>
      </c>
    </row>
    <row r="41" spans="1:4" ht="12.75">
      <c r="A41" s="24"/>
      <c r="B41" s="72">
        <v>1011.5</v>
      </c>
      <c r="C41" s="44" t="s">
        <v>120</v>
      </c>
      <c r="D41" s="36" t="s">
        <v>121</v>
      </c>
    </row>
    <row r="42" spans="1:4" ht="12.75">
      <c r="A42" s="24"/>
      <c r="B42" s="72">
        <v>201854</v>
      </c>
      <c r="C42" s="44" t="s">
        <v>128</v>
      </c>
      <c r="D42" s="36" t="s">
        <v>129</v>
      </c>
    </row>
    <row r="43" spans="1:4" ht="13.5" thickBot="1">
      <c r="A43" s="24"/>
      <c r="B43" s="47">
        <v>752.1</v>
      </c>
      <c r="C43" s="44" t="s">
        <v>115</v>
      </c>
      <c r="D43" s="36" t="s">
        <v>125</v>
      </c>
    </row>
    <row r="44" spans="1:4" s="12" customFormat="1" ht="33.75" customHeight="1" thickBot="1">
      <c r="A44" s="38" t="s">
        <v>8</v>
      </c>
      <c r="B44" s="39">
        <f>SUM(B45:B55)</f>
        <v>0</v>
      </c>
      <c r="C44" s="40"/>
      <c r="D44" s="41"/>
    </row>
    <row r="45" spans="1:4" ht="25.5">
      <c r="A45" s="58" t="s">
        <v>9</v>
      </c>
      <c r="B45" s="42"/>
      <c r="C45" s="37"/>
      <c r="D45" s="59"/>
    </row>
    <row r="46" spans="1:4" ht="12.75">
      <c r="A46" s="58"/>
      <c r="B46" s="43"/>
      <c r="C46" s="17"/>
      <c r="D46" s="19"/>
    </row>
    <row r="47" spans="1:4" ht="12.75">
      <c r="A47" s="58"/>
      <c r="B47" s="43"/>
      <c r="C47" s="17"/>
      <c r="D47" s="19"/>
    </row>
    <row r="48" spans="1:4" ht="12.75">
      <c r="A48" s="58"/>
      <c r="B48" s="46"/>
      <c r="C48" s="44"/>
      <c r="D48" s="19"/>
    </row>
    <row r="49" spans="1:4" ht="12.75">
      <c r="A49" s="58"/>
      <c r="B49" s="46"/>
      <c r="C49" s="44"/>
      <c r="D49" s="19"/>
    </row>
    <row r="50" spans="1:4" ht="12.75">
      <c r="A50" s="58"/>
      <c r="B50" s="46"/>
      <c r="C50" s="44"/>
      <c r="D50" s="19"/>
    </row>
    <row r="51" spans="1:4" ht="12.75">
      <c r="A51" s="58"/>
      <c r="B51" s="46"/>
      <c r="C51" s="44"/>
      <c r="D51" s="36"/>
    </row>
    <row r="52" spans="1:4" ht="12.75">
      <c r="A52" s="58"/>
      <c r="B52" s="43"/>
      <c r="C52" s="17"/>
      <c r="D52" s="19"/>
    </row>
    <row r="53" spans="1:4" ht="12.75">
      <c r="A53" s="58"/>
      <c r="B53" s="43"/>
      <c r="C53" s="17"/>
      <c r="D53" s="19"/>
    </row>
    <row r="54" spans="1:4" ht="12.75">
      <c r="A54" s="58"/>
      <c r="B54" s="43"/>
      <c r="C54" s="17"/>
      <c r="D54" s="19"/>
    </row>
    <row r="55" spans="1:4" ht="12.75">
      <c r="A55" s="58"/>
      <c r="B55" s="43"/>
      <c r="C55" s="17"/>
      <c r="D55" s="19"/>
    </row>
    <row r="56" spans="1:4" s="12" customFormat="1" ht="33.75" customHeight="1">
      <c r="A56" s="8" t="s">
        <v>10</v>
      </c>
      <c r="B56" s="45">
        <f>SUM(B57:B68)</f>
        <v>0</v>
      </c>
      <c r="C56" s="10"/>
      <c r="D56" s="20"/>
    </row>
    <row r="57" spans="1:4" ht="12.75">
      <c r="A57" s="13" t="s">
        <v>11</v>
      </c>
      <c r="B57" s="14"/>
      <c r="C57" s="21"/>
      <c r="D57" s="22"/>
    </row>
    <row r="58" spans="1:4" ht="12.75">
      <c r="A58" s="13"/>
      <c r="B58" s="14"/>
      <c r="C58" s="21"/>
      <c r="D58" s="19"/>
    </row>
    <row r="59" spans="1:4" ht="12.75">
      <c r="A59" s="13"/>
      <c r="B59" s="14"/>
      <c r="C59" s="21"/>
      <c r="D59" s="22"/>
    </row>
    <row r="60" spans="1:4" ht="12.75">
      <c r="A60" s="13"/>
      <c r="B60" s="14"/>
      <c r="C60" s="21"/>
      <c r="D60" s="22"/>
    </row>
    <row r="61" spans="1:4" ht="12.75">
      <c r="A61" s="13"/>
      <c r="B61" s="14"/>
      <c r="C61" s="21"/>
      <c r="D61" s="22"/>
    </row>
    <row r="62" spans="1:4" ht="12.75">
      <c r="A62" s="13"/>
      <c r="B62" s="14"/>
      <c r="C62" s="21"/>
      <c r="D62" s="22"/>
    </row>
    <row r="63" spans="1:4" ht="12.75">
      <c r="A63" s="13"/>
      <c r="B63" s="14"/>
      <c r="C63" s="21"/>
      <c r="D63" s="22"/>
    </row>
    <row r="64" spans="1:4" ht="48.75" customHeight="1">
      <c r="A64" s="60" t="s">
        <v>24</v>
      </c>
      <c r="B64" s="14">
        <f>B65+B66+B67+B68</f>
        <v>0</v>
      </c>
      <c r="C64" s="21"/>
      <c r="D64" s="22"/>
    </row>
    <row r="65" spans="1:4" ht="12.75">
      <c r="A65" s="61" t="s">
        <v>25</v>
      </c>
      <c r="B65" s="14"/>
      <c r="C65" s="62"/>
      <c r="D65" s="63"/>
    </row>
    <row r="66" spans="1:4" ht="12.75">
      <c r="A66" s="13"/>
      <c r="B66" s="14"/>
      <c r="C66" s="21"/>
      <c r="D66" s="22"/>
    </row>
    <row r="67" spans="1:4" ht="12.75">
      <c r="A67" s="13"/>
      <c r="B67" s="14"/>
      <c r="C67" s="21"/>
      <c r="D67" s="22"/>
    </row>
    <row r="68" spans="1:4" ht="12.75">
      <c r="A68" s="13"/>
      <c r="B68" s="14"/>
      <c r="C68" s="21"/>
      <c r="D68" s="22"/>
    </row>
    <row r="69" spans="1:4" s="12" customFormat="1" ht="38.25">
      <c r="A69" s="8" t="s">
        <v>12</v>
      </c>
      <c r="B69" s="9">
        <f>SUM(B70:B72)</f>
        <v>0</v>
      </c>
      <c r="C69" s="10"/>
      <c r="D69" s="20"/>
    </row>
    <row r="70" spans="1:4" ht="38.25">
      <c r="A70" s="13" t="s">
        <v>13</v>
      </c>
      <c r="B70" s="16"/>
      <c r="C70" s="14"/>
      <c r="D70" s="23"/>
    </row>
    <row r="71" spans="1:4" ht="12.75">
      <c r="A71" s="13"/>
      <c r="B71" s="16"/>
      <c r="C71" s="14"/>
      <c r="D71" s="23"/>
    </row>
    <row r="72" spans="1:4" ht="28.5" customHeight="1">
      <c r="A72" s="13"/>
      <c r="B72" s="16"/>
      <c r="C72" s="21"/>
      <c r="D72" s="18"/>
    </row>
    <row r="73" spans="1:4" s="12" customFormat="1" ht="41.25" customHeight="1">
      <c r="A73" s="8" t="s">
        <v>14</v>
      </c>
      <c r="B73" s="9">
        <f>SUM(B74:B75)</f>
        <v>0</v>
      </c>
      <c r="C73" s="10"/>
      <c r="D73" s="20"/>
    </row>
    <row r="74" spans="1:4" ht="25.5">
      <c r="A74" s="13" t="s">
        <v>15</v>
      </c>
      <c r="B74" s="16"/>
      <c r="C74" s="17"/>
      <c r="D74" s="19"/>
    </row>
    <row r="75" spans="1:4" ht="12.75">
      <c r="A75" s="13"/>
      <c r="B75" s="16"/>
      <c r="C75" s="17"/>
      <c r="D75" s="19"/>
    </row>
    <row r="76" spans="1:4" s="12" customFormat="1" ht="19.5" customHeight="1">
      <c r="A76" s="8" t="s">
        <v>16</v>
      </c>
      <c r="B76" s="9">
        <f>SUM(B77:B81)</f>
        <v>0</v>
      </c>
      <c r="C76" s="10"/>
      <c r="D76" s="20"/>
    </row>
    <row r="77" spans="1:4" ht="12.75">
      <c r="A77" s="13" t="s">
        <v>17</v>
      </c>
      <c r="B77" s="14"/>
      <c r="C77" s="17"/>
      <c r="D77" s="19"/>
    </row>
    <row r="78" spans="1:4" ht="12.75">
      <c r="A78" s="24"/>
      <c r="B78" s="14"/>
      <c r="C78" s="17"/>
      <c r="D78" s="19"/>
    </row>
    <row r="79" spans="1:4" ht="12.75">
      <c r="A79" s="24"/>
      <c r="B79" s="14"/>
      <c r="C79" s="17"/>
      <c r="D79" s="19"/>
    </row>
    <row r="80" spans="1:4" ht="12.75">
      <c r="A80" s="24"/>
      <c r="B80" s="14"/>
      <c r="C80" s="17"/>
      <c r="D80" s="19"/>
    </row>
    <row r="81" spans="1:4" ht="13.5" thickBot="1">
      <c r="A81" s="25"/>
      <c r="B81" s="26"/>
      <c r="C81" s="27"/>
      <c r="D81" s="28"/>
    </row>
    <row r="82" spans="1:4" s="30" customFormat="1" ht="18" customHeight="1" thickBot="1">
      <c r="A82" s="29" t="s">
        <v>18</v>
      </c>
      <c r="B82" s="50">
        <f>+B9+B26+B44+B56+B69+B73+B76</f>
        <v>237173.13</v>
      </c>
      <c r="C82" s="6"/>
      <c r="D82" s="7"/>
    </row>
    <row r="83" ht="18.75" customHeight="1"/>
    <row r="84" spans="1:4" ht="12.75">
      <c r="A84" s="31" t="s">
        <v>23</v>
      </c>
      <c r="B84" s="1"/>
      <c r="D84" t="s">
        <v>19</v>
      </c>
    </row>
    <row r="85" spans="1:4" ht="12.75">
      <c r="A85" s="31" t="s">
        <v>105</v>
      </c>
      <c r="B85" s="1"/>
      <c r="D85" t="s">
        <v>73</v>
      </c>
    </row>
    <row r="86" ht="19.5" customHeight="1"/>
    <row r="88" ht="12.75">
      <c r="C88" s="1"/>
    </row>
    <row r="89" ht="18.75" customHeight="1">
      <c r="C89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210933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133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SUM(B10:B17)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1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ht="12.75">
      <c r="A17" s="13"/>
      <c r="B17" s="14"/>
      <c r="C17" s="15"/>
      <c r="D17" s="56"/>
    </row>
    <row r="18" spans="1:4" s="12" customFormat="1" ht="29.25" customHeight="1">
      <c r="A18" s="8" t="s">
        <v>7</v>
      </c>
      <c r="B18" s="45">
        <f>SUM(B19:B36)</f>
        <v>9115987.59</v>
      </c>
      <c r="C18" s="10"/>
      <c r="D18" s="11"/>
    </row>
    <row r="19" spans="1:4" ht="12.75">
      <c r="A19" s="24"/>
      <c r="B19" s="47">
        <v>31472</v>
      </c>
      <c r="C19" s="48" t="s">
        <v>58</v>
      </c>
      <c r="D19" s="57" t="s">
        <v>59</v>
      </c>
    </row>
    <row r="20" spans="1:4" ht="12.75">
      <c r="A20" s="24"/>
      <c r="B20" s="47">
        <v>77952.92</v>
      </c>
      <c r="C20" s="53" t="s">
        <v>60</v>
      </c>
      <c r="D20" s="49" t="s">
        <v>61</v>
      </c>
    </row>
    <row r="21" spans="1:4" ht="12.75">
      <c r="A21" s="24"/>
      <c r="B21" s="14">
        <v>85787.64</v>
      </c>
      <c r="C21" s="64" t="s">
        <v>62</v>
      </c>
      <c r="D21" s="65" t="s">
        <v>59</v>
      </c>
    </row>
    <row r="22" spans="1:4" ht="12.75">
      <c r="A22" s="24"/>
      <c r="B22" s="14">
        <v>41077</v>
      </c>
      <c r="C22" s="64" t="s">
        <v>26</v>
      </c>
      <c r="D22" s="65" t="s">
        <v>63</v>
      </c>
    </row>
    <row r="23" spans="1:4" ht="12.75">
      <c r="A23" s="24"/>
      <c r="B23" s="14">
        <v>12228</v>
      </c>
      <c r="C23" s="48" t="s">
        <v>56</v>
      </c>
      <c r="D23" s="65" t="s">
        <v>63</v>
      </c>
    </row>
    <row r="24" spans="1:4" ht="12.75">
      <c r="A24" s="24"/>
      <c r="B24" s="14">
        <v>43981</v>
      </c>
      <c r="C24" s="48" t="s">
        <v>30</v>
      </c>
      <c r="D24" s="49" t="s">
        <v>61</v>
      </c>
    </row>
    <row r="25" spans="1:4" ht="12.75">
      <c r="A25" s="24"/>
      <c r="B25" s="14">
        <v>58011</v>
      </c>
      <c r="C25" s="48" t="s">
        <v>31</v>
      </c>
      <c r="D25" s="65" t="s">
        <v>59</v>
      </c>
    </row>
    <row r="26" spans="1:4" ht="12.75">
      <c r="A26" s="24"/>
      <c r="B26" s="14">
        <v>709527</v>
      </c>
      <c r="C26" s="48" t="s">
        <v>134</v>
      </c>
      <c r="D26" s="65" t="s">
        <v>63</v>
      </c>
    </row>
    <row r="27" spans="1:4" ht="12.75">
      <c r="A27" s="24"/>
      <c r="B27" s="14">
        <v>5318</v>
      </c>
      <c r="C27" s="48" t="s">
        <v>32</v>
      </c>
      <c r="D27" s="65" t="s">
        <v>59</v>
      </c>
    </row>
    <row r="28" spans="1:4" ht="12.75">
      <c r="A28" s="24"/>
      <c r="B28" s="14">
        <v>13525</v>
      </c>
      <c r="C28" s="48" t="s">
        <v>93</v>
      </c>
      <c r="D28" s="65" t="s">
        <v>64</v>
      </c>
    </row>
    <row r="29" spans="1:4" ht="12.75">
      <c r="A29" s="24"/>
      <c r="B29" s="14">
        <v>6366</v>
      </c>
      <c r="C29" s="48" t="s">
        <v>33</v>
      </c>
      <c r="D29" s="57" t="s">
        <v>64</v>
      </c>
    </row>
    <row r="30" spans="1:4" ht="12.75">
      <c r="A30" s="24"/>
      <c r="B30" s="14">
        <v>13377</v>
      </c>
      <c r="C30" s="48" t="s">
        <v>28</v>
      </c>
      <c r="D30" s="57" t="s">
        <v>65</v>
      </c>
    </row>
    <row r="31" spans="1:4" ht="12.75">
      <c r="A31" s="24"/>
      <c r="B31" s="14">
        <v>37177</v>
      </c>
      <c r="C31" s="48" t="s">
        <v>135</v>
      </c>
      <c r="D31" s="57" t="s">
        <v>64</v>
      </c>
    </row>
    <row r="32" spans="1:4" ht="12.75">
      <c r="A32" s="24"/>
      <c r="B32" s="14">
        <v>14112</v>
      </c>
      <c r="C32" s="48" t="s">
        <v>94</v>
      </c>
      <c r="D32" s="65" t="s">
        <v>27</v>
      </c>
    </row>
    <row r="33" spans="1:4" ht="12.75">
      <c r="A33" s="24"/>
      <c r="B33" s="14">
        <v>6863</v>
      </c>
      <c r="C33" s="48" t="s">
        <v>34</v>
      </c>
      <c r="D33" s="65" t="s">
        <v>59</v>
      </c>
    </row>
    <row r="34" spans="1:4" ht="12.75">
      <c r="A34" s="24"/>
      <c r="B34" s="14">
        <v>6582</v>
      </c>
      <c r="C34" s="17" t="s">
        <v>69</v>
      </c>
      <c r="D34" s="19" t="s">
        <v>27</v>
      </c>
    </row>
    <row r="35" spans="1:4" ht="12.75">
      <c r="A35" s="24"/>
      <c r="B35" s="47">
        <v>4884515.09</v>
      </c>
      <c r="C35" s="44" t="s">
        <v>68</v>
      </c>
      <c r="D35" s="57" t="s">
        <v>70</v>
      </c>
    </row>
    <row r="36" spans="1:4" ht="13.5" thickBot="1">
      <c r="A36" s="24"/>
      <c r="B36" s="47">
        <v>3068115.94</v>
      </c>
      <c r="C36" s="44" t="s">
        <v>68</v>
      </c>
      <c r="D36" s="57" t="s">
        <v>59</v>
      </c>
    </row>
    <row r="37" spans="1:4" s="12" customFormat="1" ht="33.75" customHeight="1" thickBot="1">
      <c r="A37" s="38" t="s">
        <v>8</v>
      </c>
      <c r="B37" s="69">
        <f>SUM(B38:B58)</f>
        <v>222935</v>
      </c>
      <c r="C37" s="40"/>
      <c r="D37" s="41"/>
    </row>
    <row r="38" spans="1:4" ht="25.5">
      <c r="A38" s="58" t="s">
        <v>9</v>
      </c>
      <c r="B38" s="70"/>
      <c r="C38" s="37"/>
      <c r="D38" s="59"/>
    </row>
    <row r="39" spans="1:4" ht="12.75">
      <c r="A39" s="58"/>
      <c r="B39" s="14">
        <v>28552</v>
      </c>
      <c r="C39" s="17" t="s">
        <v>46</v>
      </c>
      <c r="D39" s="19" t="s">
        <v>51</v>
      </c>
    </row>
    <row r="40" spans="1:4" ht="12.75">
      <c r="A40" s="58"/>
      <c r="B40" s="14">
        <v>4730</v>
      </c>
      <c r="C40" s="17" t="s">
        <v>32</v>
      </c>
      <c r="D40" s="57" t="s">
        <v>51</v>
      </c>
    </row>
    <row r="41" spans="1:4" ht="12.75">
      <c r="A41" s="58"/>
      <c r="B41" s="26">
        <v>6072</v>
      </c>
      <c r="C41" s="44" t="s">
        <v>54</v>
      </c>
      <c r="D41" s="19" t="s">
        <v>51</v>
      </c>
    </row>
    <row r="42" spans="1:4" ht="12.75">
      <c r="A42" s="58"/>
      <c r="B42" s="26">
        <v>11605</v>
      </c>
      <c r="C42" s="44" t="s">
        <v>29</v>
      </c>
      <c r="D42" s="57" t="s">
        <v>51</v>
      </c>
    </row>
    <row r="43" spans="1:4" ht="12.75">
      <c r="A43" s="58"/>
      <c r="B43" s="26">
        <v>12267</v>
      </c>
      <c r="C43" s="44" t="s">
        <v>45</v>
      </c>
      <c r="D43" s="19" t="s">
        <v>51</v>
      </c>
    </row>
    <row r="44" spans="1:4" ht="12.75">
      <c r="A44" s="58"/>
      <c r="B44" s="26">
        <v>5126</v>
      </c>
      <c r="C44" s="44" t="s">
        <v>44</v>
      </c>
      <c r="D44" s="57" t="s">
        <v>51</v>
      </c>
    </row>
    <row r="45" spans="1:4" ht="12.75">
      <c r="A45" s="58"/>
      <c r="B45" s="26">
        <v>5982</v>
      </c>
      <c r="C45" s="44" t="s">
        <v>77</v>
      </c>
      <c r="D45" s="19" t="s">
        <v>51</v>
      </c>
    </row>
    <row r="46" spans="1:4" ht="12.75">
      <c r="A46" s="58"/>
      <c r="B46" s="14">
        <v>5794</v>
      </c>
      <c r="C46" s="17" t="s">
        <v>136</v>
      </c>
      <c r="D46" s="57" t="s">
        <v>51</v>
      </c>
    </row>
    <row r="47" spans="1:4" ht="12.75">
      <c r="A47" s="58"/>
      <c r="B47" s="14">
        <v>6445</v>
      </c>
      <c r="C47" s="17" t="s">
        <v>69</v>
      </c>
      <c r="D47" s="19" t="s">
        <v>51</v>
      </c>
    </row>
    <row r="48" spans="1:4" ht="12.75">
      <c r="A48" s="58"/>
      <c r="B48" s="14">
        <v>12861</v>
      </c>
      <c r="C48" s="17" t="s">
        <v>31</v>
      </c>
      <c r="D48" s="57" t="s">
        <v>51</v>
      </c>
    </row>
    <row r="49" spans="1:4" ht="12.75">
      <c r="A49" s="58"/>
      <c r="B49" s="14">
        <v>12204</v>
      </c>
      <c r="C49" s="17" t="s">
        <v>26</v>
      </c>
      <c r="D49" s="19" t="s">
        <v>51</v>
      </c>
    </row>
    <row r="50" spans="1:4" ht="12.75">
      <c r="A50" s="58"/>
      <c r="B50" s="14">
        <v>6427</v>
      </c>
      <c r="C50" s="17" t="s">
        <v>71</v>
      </c>
      <c r="D50" s="19" t="s">
        <v>51</v>
      </c>
    </row>
    <row r="51" spans="1:4" ht="12.75">
      <c r="A51" s="58"/>
      <c r="B51" s="14">
        <v>5308</v>
      </c>
      <c r="C51" s="17" t="s">
        <v>33</v>
      </c>
      <c r="D51" s="19" t="s">
        <v>51</v>
      </c>
    </row>
    <row r="52" spans="1:4" ht="12.75">
      <c r="A52" s="58"/>
      <c r="B52" s="14">
        <v>16822</v>
      </c>
      <c r="C52" s="17" t="s">
        <v>56</v>
      </c>
      <c r="D52" s="57" t="s">
        <v>51</v>
      </c>
    </row>
    <row r="53" spans="1:4" ht="12.75">
      <c r="A53" s="58"/>
      <c r="B53" s="14">
        <v>54000</v>
      </c>
      <c r="C53" s="48" t="s">
        <v>67</v>
      </c>
      <c r="D53" s="57" t="s">
        <v>57</v>
      </c>
    </row>
    <row r="54" spans="1:4" ht="12.75">
      <c r="A54" s="58"/>
      <c r="B54" s="14">
        <v>5641</v>
      </c>
      <c r="C54" s="48" t="s">
        <v>78</v>
      </c>
      <c r="D54" s="57" t="s">
        <v>51</v>
      </c>
    </row>
    <row r="55" spans="1:4" ht="12.75">
      <c r="A55" s="58"/>
      <c r="B55" s="14">
        <v>5426</v>
      </c>
      <c r="C55" s="48" t="s">
        <v>137</v>
      </c>
      <c r="D55" s="19" t="s">
        <v>51</v>
      </c>
    </row>
    <row r="56" spans="1:4" ht="12.75">
      <c r="A56" s="58"/>
      <c r="B56" s="14">
        <v>6042</v>
      </c>
      <c r="C56" s="48" t="s">
        <v>138</v>
      </c>
      <c r="D56" s="57" t="s">
        <v>51</v>
      </c>
    </row>
    <row r="57" spans="1:4" ht="12.75">
      <c r="A57" s="58"/>
      <c r="B57" s="14">
        <v>5789</v>
      </c>
      <c r="C57" s="17" t="s">
        <v>139</v>
      </c>
      <c r="D57" s="19" t="s">
        <v>51</v>
      </c>
    </row>
    <row r="58" spans="1:4" ht="12.75">
      <c r="A58" s="58"/>
      <c r="B58" s="14">
        <v>5842</v>
      </c>
      <c r="C58" s="17" t="s">
        <v>140</v>
      </c>
      <c r="D58" s="19" t="s">
        <v>51</v>
      </c>
    </row>
    <row r="59" spans="1:4" s="12" customFormat="1" ht="33.75" customHeight="1">
      <c r="A59" s="8" t="s">
        <v>10</v>
      </c>
      <c r="B59" s="45">
        <f>SUM(B60:B71)</f>
        <v>0</v>
      </c>
      <c r="C59" s="10"/>
      <c r="D59" s="20"/>
    </row>
    <row r="60" spans="1:4" ht="12.75">
      <c r="A60" s="13" t="s">
        <v>11</v>
      </c>
      <c r="B60" s="14"/>
      <c r="C60" s="21"/>
      <c r="D60" s="22"/>
    </row>
    <row r="61" spans="1:4" ht="12.75">
      <c r="A61" s="13"/>
      <c r="B61" s="14"/>
      <c r="C61" s="21"/>
      <c r="D61" s="19"/>
    </row>
    <row r="62" spans="1:4" ht="12.75">
      <c r="A62" s="13"/>
      <c r="B62" s="14"/>
      <c r="C62" s="21"/>
      <c r="D62" s="22"/>
    </row>
    <row r="63" spans="1:4" ht="12.75">
      <c r="A63" s="13"/>
      <c r="B63" s="14"/>
      <c r="C63" s="21"/>
      <c r="D63" s="22"/>
    </row>
    <row r="64" spans="1:4" ht="12.75">
      <c r="A64" s="13"/>
      <c r="B64" s="14"/>
      <c r="C64" s="21"/>
      <c r="D64" s="22"/>
    </row>
    <row r="65" spans="1:4" ht="12.75">
      <c r="A65" s="13"/>
      <c r="B65" s="14"/>
      <c r="C65" s="21"/>
      <c r="D65" s="22"/>
    </row>
    <row r="66" spans="1:4" ht="12.75">
      <c r="A66" s="13"/>
      <c r="B66" s="14"/>
      <c r="C66" s="21"/>
      <c r="D66" s="22"/>
    </row>
    <row r="67" spans="1:4" ht="48.75" customHeight="1">
      <c r="A67" s="60" t="s">
        <v>24</v>
      </c>
      <c r="B67" s="14">
        <f>B68+B69+B70+B71</f>
        <v>0</v>
      </c>
      <c r="C67" s="21"/>
      <c r="D67" s="22"/>
    </row>
    <row r="68" spans="1:4" ht="12.75">
      <c r="A68" s="61" t="s">
        <v>25</v>
      </c>
      <c r="B68" s="14"/>
      <c r="C68" s="62"/>
      <c r="D68" s="63"/>
    </row>
    <row r="69" spans="1:4" ht="12.75">
      <c r="A69" s="13"/>
      <c r="B69" s="14"/>
      <c r="C69" s="21"/>
      <c r="D69" s="22"/>
    </row>
    <row r="70" spans="1:4" ht="12.75">
      <c r="A70" s="13"/>
      <c r="B70" s="14"/>
      <c r="C70" s="21"/>
      <c r="D70" s="22"/>
    </row>
    <row r="71" spans="1:4" ht="12.75">
      <c r="A71" s="13"/>
      <c r="B71" s="14"/>
      <c r="C71" s="21"/>
      <c r="D71" s="22"/>
    </row>
    <row r="72" spans="1:4" s="12" customFormat="1" ht="38.25">
      <c r="A72" s="8" t="s">
        <v>12</v>
      </c>
      <c r="B72" s="45">
        <f>SUM(B73:B75)</f>
        <v>0</v>
      </c>
      <c r="C72" s="10"/>
      <c r="D72" s="20"/>
    </row>
    <row r="73" spans="1:4" ht="38.25">
      <c r="A73" s="13" t="s">
        <v>13</v>
      </c>
      <c r="B73" s="14"/>
      <c r="C73" s="14"/>
      <c r="D73" s="23"/>
    </row>
    <row r="74" spans="1:4" ht="12.75">
      <c r="A74" s="13"/>
      <c r="B74" s="14"/>
      <c r="C74" s="14"/>
      <c r="D74" s="23"/>
    </row>
    <row r="75" spans="1:4" ht="28.5" customHeight="1">
      <c r="A75" s="13"/>
      <c r="B75" s="14"/>
      <c r="C75" s="21"/>
      <c r="D75" s="18"/>
    </row>
    <row r="76" spans="1:4" s="12" customFormat="1" ht="41.25" customHeight="1">
      <c r="A76" s="8" t="s">
        <v>14</v>
      </c>
      <c r="B76" s="45">
        <f>SUM(B77:B78)</f>
        <v>0</v>
      </c>
      <c r="C76" s="10"/>
      <c r="D76" s="20"/>
    </row>
    <row r="77" spans="1:4" ht="25.5">
      <c r="A77" s="13" t="s">
        <v>15</v>
      </c>
      <c r="B77" s="14"/>
      <c r="C77" s="17"/>
      <c r="D77" s="19"/>
    </row>
    <row r="78" spans="1:4" ht="12.75">
      <c r="A78" s="13"/>
      <c r="B78" s="14"/>
      <c r="C78" s="17"/>
      <c r="D78" s="19"/>
    </row>
    <row r="79" spans="1:4" s="12" customFormat="1" ht="19.5" customHeight="1">
      <c r="A79" s="8" t="s">
        <v>16</v>
      </c>
      <c r="B79" s="45">
        <f>SUM(B80:B84)</f>
        <v>0</v>
      </c>
      <c r="C79" s="10"/>
      <c r="D79" s="20"/>
    </row>
    <row r="80" spans="1:4" ht="12.75">
      <c r="A80" s="13" t="s">
        <v>17</v>
      </c>
      <c r="B80" s="14"/>
      <c r="C80" s="17"/>
      <c r="D80" s="19"/>
    </row>
    <row r="81" spans="1:4" ht="12.75">
      <c r="A81" s="24"/>
      <c r="B81" s="14"/>
      <c r="C81" s="17"/>
      <c r="D81" s="19"/>
    </row>
    <row r="82" spans="1:4" ht="12.75">
      <c r="A82" s="24"/>
      <c r="B82" s="14"/>
      <c r="C82" s="17"/>
      <c r="D82" s="19"/>
    </row>
    <row r="83" spans="1:4" ht="12.75">
      <c r="A83" s="24"/>
      <c r="B83" s="14"/>
      <c r="C83" s="17"/>
      <c r="D83" s="19"/>
    </row>
    <row r="84" spans="1:4" ht="13.5" thickBot="1">
      <c r="A84" s="25"/>
      <c r="B84" s="26"/>
      <c r="C84" s="27"/>
      <c r="D84" s="28"/>
    </row>
    <row r="85" spans="1:4" s="30" customFormat="1" ht="18" customHeight="1" thickBot="1">
      <c r="A85" s="29" t="s">
        <v>18</v>
      </c>
      <c r="B85" s="50">
        <f>+B9+B18+B37+B59+B72+B76+B79</f>
        <v>9338922.59</v>
      </c>
      <c r="C85" s="6"/>
      <c r="D85" s="7"/>
    </row>
    <row r="86" ht="18.75" customHeight="1"/>
    <row r="87" spans="1:4" ht="12.75">
      <c r="A87" s="31" t="s">
        <v>23</v>
      </c>
      <c r="B87" s="66"/>
      <c r="D87" t="s">
        <v>19</v>
      </c>
    </row>
    <row r="88" spans="1:4" ht="12.75">
      <c r="A88" s="31" t="s">
        <v>141</v>
      </c>
      <c r="B88" s="66"/>
      <c r="D88" t="s">
        <v>73</v>
      </c>
    </row>
    <row r="89" ht="19.5" customHeight="1"/>
    <row r="91" ht="12.75">
      <c r="C91" s="1"/>
    </row>
    <row r="92" ht="18.75" customHeight="1">
      <c r="C92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109803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142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73" t="s">
        <v>2</v>
      </c>
      <c r="C8" s="73" t="s">
        <v>3</v>
      </c>
      <c r="D8" s="74" t="s">
        <v>4</v>
      </c>
    </row>
    <row r="9" spans="1:4" s="12" customFormat="1" ht="20.25" customHeight="1">
      <c r="A9" s="32" t="s">
        <v>5</v>
      </c>
      <c r="B9" s="9">
        <f>SUM(B10:B30)</f>
        <v>746640</v>
      </c>
      <c r="C9" s="10"/>
      <c r="D9" s="75"/>
    </row>
    <row r="10" spans="1:4" ht="12.75">
      <c r="A10" s="13" t="s">
        <v>6</v>
      </c>
      <c r="B10" s="14">
        <v>61336</v>
      </c>
      <c r="C10" s="17" t="s">
        <v>36</v>
      </c>
      <c r="D10" s="52" t="s">
        <v>143</v>
      </c>
    </row>
    <row r="11" spans="1:4" ht="12.75">
      <c r="A11" s="13"/>
      <c r="B11" s="14">
        <v>11415</v>
      </c>
      <c r="C11" s="17" t="s">
        <v>36</v>
      </c>
      <c r="D11" s="52" t="s">
        <v>144</v>
      </c>
    </row>
    <row r="12" spans="1:4" ht="12.75">
      <c r="A12" s="13"/>
      <c r="B12" s="14">
        <v>3210</v>
      </c>
      <c r="C12" s="17" t="s">
        <v>36</v>
      </c>
      <c r="D12" s="52" t="s">
        <v>145</v>
      </c>
    </row>
    <row r="13" spans="1:4" ht="12.75">
      <c r="A13" s="13"/>
      <c r="B13" s="14">
        <v>170</v>
      </c>
      <c r="C13" s="52" t="s">
        <v>37</v>
      </c>
      <c r="D13" s="76" t="s">
        <v>38</v>
      </c>
    </row>
    <row r="14" spans="1:4" ht="12.75">
      <c r="A14" s="13"/>
      <c r="B14" s="14">
        <v>1736</v>
      </c>
      <c r="C14" s="52" t="s">
        <v>39</v>
      </c>
      <c r="D14" s="55" t="s">
        <v>53</v>
      </c>
    </row>
    <row r="15" spans="1:4" ht="12.75">
      <c r="A15" s="13"/>
      <c r="B15" s="14">
        <v>100</v>
      </c>
      <c r="C15" s="52" t="s">
        <v>40</v>
      </c>
      <c r="D15" s="55" t="s">
        <v>41</v>
      </c>
    </row>
    <row r="16" spans="1:4" ht="12.75">
      <c r="A16" s="13"/>
      <c r="B16" s="14">
        <v>2789</v>
      </c>
      <c r="C16" s="52" t="s">
        <v>42</v>
      </c>
      <c r="D16" s="55" t="s">
        <v>38</v>
      </c>
    </row>
    <row r="17" spans="1:4" ht="12.75">
      <c r="A17" s="13"/>
      <c r="B17" s="14">
        <v>1200</v>
      </c>
      <c r="C17" s="52" t="s">
        <v>43</v>
      </c>
      <c r="D17" s="55" t="s">
        <v>52</v>
      </c>
    </row>
    <row r="18" spans="1:4" ht="12.75">
      <c r="A18" s="13"/>
      <c r="B18" s="14">
        <v>2074</v>
      </c>
      <c r="C18" s="52" t="s">
        <v>36</v>
      </c>
      <c r="D18" s="55" t="s">
        <v>146</v>
      </c>
    </row>
    <row r="19" spans="1:4" ht="12.75">
      <c r="A19" s="13"/>
      <c r="B19" s="14">
        <v>298374</v>
      </c>
      <c r="C19" s="52" t="s">
        <v>47</v>
      </c>
      <c r="D19" s="54" t="s">
        <v>79</v>
      </c>
    </row>
    <row r="20" spans="1:4" ht="12.75">
      <c r="A20" s="13"/>
      <c r="B20" s="14">
        <v>312</v>
      </c>
      <c r="C20" s="52" t="s">
        <v>36</v>
      </c>
      <c r="D20" s="55" t="s">
        <v>147</v>
      </c>
    </row>
    <row r="21" spans="1:4" ht="12.75">
      <c r="A21" s="13"/>
      <c r="B21" s="14">
        <v>242841</v>
      </c>
      <c r="C21" s="52" t="s">
        <v>36</v>
      </c>
      <c r="D21" s="55" t="s">
        <v>66</v>
      </c>
    </row>
    <row r="22" spans="1:4" ht="12.75">
      <c r="A22" s="13"/>
      <c r="B22" s="14">
        <v>11841</v>
      </c>
      <c r="C22" s="52" t="s">
        <v>36</v>
      </c>
      <c r="D22" s="55" t="s">
        <v>148</v>
      </c>
    </row>
    <row r="23" spans="1:4" ht="12.75">
      <c r="A23" s="13"/>
      <c r="B23" s="14">
        <v>63334</v>
      </c>
      <c r="C23" s="52" t="s">
        <v>36</v>
      </c>
      <c r="D23" s="55" t="s">
        <v>80</v>
      </c>
    </row>
    <row r="24" spans="1:4" ht="12.75">
      <c r="A24" s="13"/>
      <c r="B24" s="14">
        <v>15028</v>
      </c>
      <c r="C24" s="52" t="s">
        <v>36</v>
      </c>
      <c r="D24" s="55" t="s">
        <v>48</v>
      </c>
    </row>
    <row r="25" spans="1:4" ht="12.75">
      <c r="A25" s="13"/>
      <c r="B25" s="14">
        <v>12970</v>
      </c>
      <c r="C25" s="52" t="s">
        <v>36</v>
      </c>
      <c r="D25" s="55" t="s">
        <v>49</v>
      </c>
    </row>
    <row r="26" spans="1:4" ht="12.75">
      <c r="A26" s="13"/>
      <c r="B26" s="14">
        <v>1819</v>
      </c>
      <c r="C26" s="52" t="s">
        <v>36</v>
      </c>
      <c r="D26" s="55" t="s">
        <v>149</v>
      </c>
    </row>
    <row r="27" spans="1:4" ht="12.75">
      <c r="A27" s="13"/>
      <c r="B27" s="14">
        <v>16091</v>
      </c>
      <c r="C27" s="52" t="s">
        <v>47</v>
      </c>
      <c r="D27" s="55" t="s">
        <v>50</v>
      </c>
    </row>
    <row r="28" spans="1:4" ht="12.75">
      <c r="A28" s="13"/>
      <c r="B28" s="14"/>
      <c r="C28" s="15"/>
      <c r="D28" s="56"/>
    </row>
    <row r="29" spans="1:4" ht="12.75">
      <c r="A29" s="13"/>
      <c r="B29" s="14"/>
      <c r="C29" s="15"/>
      <c r="D29" s="56"/>
    </row>
    <row r="30" spans="1:4" ht="12.75">
      <c r="A30" s="13"/>
      <c r="B30" s="14"/>
      <c r="C30" s="15"/>
      <c r="D30" s="56"/>
    </row>
    <row r="31" spans="1:4" s="12" customFormat="1" ht="29.25" customHeight="1">
      <c r="A31" s="8" t="s">
        <v>7</v>
      </c>
      <c r="B31" s="45">
        <f>SUM(B32:B41)</f>
        <v>0</v>
      </c>
      <c r="C31" s="10"/>
      <c r="D31" s="11"/>
    </row>
    <row r="32" spans="1:4" ht="12.75">
      <c r="A32" s="24"/>
      <c r="B32" s="47"/>
      <c r="C32" s="48"/>
      <c r="D32" s="57"/>
    </row>
    <row r="33" spans="1:4" ht="12.75">
      <c r="A33" s="24"/>
      <c r="B33" s="47"/>
      <c r="C33" s="77"/>
      <c r="D33" s="49"/>
    </row>
    <row r="34" spans="1:4" ht="12.75">
      <c r="A34" s="24"/>
      <c r="B34" s="17"/>
      <c r="C34" s="64"/>
      <c r="D34" s="65"/>
    </row>
    <row r="35" spans="1:4" ht="12.75">
      <c r="A35" s="24"/>
      <c r="B35" s="17"/>
      <c r="C35" s="17"/>
      <c r="D35" s="19"/>
    </row>
    <row r="36" spans="1:4" ht="12.75">
      <c r="A36" s="24"/>
      <c r="B36" s="17"/>
      <c r="C36" s="17"/>
      <c r="D36" s="19"/>
    </row>
    <row r="37" spans="1:4" ht="12.75">
      <c r="A37" s="24"/>
      <c r="B37" s="17"/>
      <c r="C37" s="17"/>
      <c r="D37" s="19"/>
    </row>
    <row r="38" spans="1:4" ht="12.75">
      <c r="A38" s="24"/>
      <c r="B38" s="72"/>
      <c r="C38" s="44"/>
      <c r="D38" s="36"/>
    </row>
    <row r="39" spans="1:4" ht="12.75">
      <c r="A39" s="24"/>
      <c r="B39" s="47"/>
      <c r="C39" s="44"/>
      <c r="D39" s="36"/>
    </row>
    <row r="40" spans="1:4" ht="12.75">
      <c r="A40" s="24"/>
      <c r="B40" s="47"/>
      <c r="C40" s="44"/>
      <c r="D40" s="36"/>
    </row>
    <row r="41" spans="1:4" ht="13.5" thickBot="1">
      <c r="A41" s="24"/>
      <c r="B41" s="47"/>
      <c r="C41" s="44"/>
      <c r="D41" s="36"/>
    </row>
    <row r="42" spans="1:4" s="12" customFormat="1" ht="33.75" customHeight="1" thickBot="1">
      <c r="A42" s="38" t="s">
        <v>8</v>
      </c>
      <c r="B42" s="39">
        <f>SUM(B43:B52)</f>
        <v>0</v>
      </c>
      <c r="C42" s="40"/>
      <c r="D42" s="41"/>
    </row>
    <row r="43" spans="1:4" ht="25.5">
      <c r="A43" s="58" t="s">
        <v>9</v>
      </c>
      <c r="B43" s="42"/>
      <c r="C43" s="37"/>
      <c r="D43" s="59"/>
    </row>
    <row r="44" spans="1:4" ht="12.75">
      <c r="A44" s="58"/>
      <c r="B44" s="43"/>
      <c r="C44" s="17"/>
      <c r="D44" s="19"/>
    </row>
    <row r="45" spans="1:4" ht="12.75">
      <c r="A45" s="58"/>
      <c r="B45" s="43"/>
      <c r="C45" s="17"/>
      <c r="D45" s="19"/>
    </row>
    <row r="46" spans="1:4" ht="12.75">
      <c r="A46" s="58"/>
      <c r="B46" s="46"/>
      <c r="C46" s="44"/>
      <c r="D46" s="19"/>
    </row>
    <row r="47" spans="1:4" ht="12.75">
      <c r="A47" s="58"/>
      <c r="B47" s="46"/>
      <c r="C47" s="44"/>
      <c r="D47" s="19"/>
    </row>
    <row r="48" spans="1:4" ht="12.75">
      <c r="A48" s="58"/>
      <c r="B48" s="43"/>
      <c r="C48" s="17"/>
      <c r="D48" s="19"/>
    </row>
    <row r="49" spans="1:4" ht="12.75">
      <c r="A49" s="58"/>
      <c r="B49" s="43"/>
      <c r="C49" s="17"/>
      <c r="D49" s="19"/>
    </row>
    <row r="50" spans="1:4" ht="12.75">
      <c r="A50" s="58"/>
      <c r="B50" s="43"/>
      <c r="C50" s="17"/>
      <c r="D50" s="19"/>
    </row>
    <row r="51" spans="1:4" ht="12.75">
      <c r="A51" s="58"/>
      <c r="B51" s="43"/>
      <c r="C51" s="17"/>
      <c r="D51" s="19"/>
    </row>
    <row r="52" spans="1:4" ht="12.75">
      <c r="A52" s="58"/>
      <c r="B52" s="43"/>
      <c r="C52" s="17"/>
      <c r="D52" s="19"/>
    </row>
    <row r="53" spans="1:4" s="12" customFormat="1" ht="33.75" customHeight="1">
      <c r="A53" s="8" t="s">
        <v>10</v>
      </c>
      <c r="B53" s="45">
        <f>B54+B55+B56+B57+B58+B59+B60</f>
        <v>0</v>
      </c>
      <c r="C53" s="10"/>
      <c r="D53" s="20"/>
    </row>
    <row r="54" spans="1:4" ht="12.75">
      <c r="A54" s="13" t="s">
        <v>11</v>
      </c>
      <c r="B54" s="14"/>
      <c r="C54" s="21"/>
      <c r="D54" s="22"/>
    </row>
    <row r="55" spans="1:4" ht="12.75">
      <c r="A55" s="13"/>
      <c r="B55" s="14"/>
      <c r="C55" s="21"/>
      <c r="D55" s="19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ht="12.75">
      <c r="A58" s="13"/>
      <c r="B58" s="14"/>
      <c r="C58" s="21"/>
      <c r="D58" s="22"/>
    </row>
    <row r="59" spans="1:4" ht="12.75">
      <c r="A59" s="13"/>
      <c r="B59" s="14"/>
      <c r="C59" s="21"/>
      <c r="D59" s="22"/>
    </row>
    <row r="60" spans="1:4" ht="12.75">
      <c r="A60" s="13"/>
      <c r="B60" s="14"/>
      <c r="C60" s="21"/>
      <c r="D60" s="22"/>
    </row>
    <row r="61" spans="1:4" ht="48.75" customHeight="1">
      <c r="A61" s="60" t="s">
        <v>24</v>
      </c>
      <c r="B61" s="14">
        <f>B62+B63+B64+B65</f>
        <v>6237</v>
      </c>
      <c r="C61" s="21"/>
      <c r="D61" s="22"/>
    </row>
    <row r="62" spans="1:4" ht="12.75">
      <c r="A62" s="61" t="s">
        <v>25</v>
      </c>
      <c r="B62" s="14">
        <v>6237</v>
      </c>
      <c r="C62" s="62" t="s">
        <v>75</v>
      </c>
      <c r="D62" s="63" t="s">
        <v>76</v>
      </c>
    </row>
    <row r="63" spans="1:4" ht="12.75">
      <c r="A63" s="13"/>
      <c r="B63" s="14"/>
      <c r="C63" s="21"/>
      <c r="D63" s="22"/>
    </row>
    <row r="64" spans="1:4" ht="12.75">
      <c r="A64" s="13"/>
      <c r="B64" s="14"/>
      <c r="C64" s="21"/>
      <c r="D64" s="22"/>
    </row>
    <row r="65" spans="1:4" ht="12.75">
      <c r="A65" s="13"/>
      <c r="B65" s="14"/>
      <c r="C65" s="21"/>
      <c r="D65" s="22"/>
    </row>
    <row r="66" spans="1:4" s="12" customFormat="1" ht="38.25">
      <c r="A66" s="8" t="s">
        <v>12</v>
      </c>
      <c r="B66" s="9">
        <f>SUM(B67:B69)</f>
        <v>0</v>
      </c>
      <c r="C66" s="10"/>
      <c r="D66" s="20"/>
    </row>
    <row r="67" spans="1:4" ht="38.25">
      <c r="A67" s="13" t="s">
        <v>13</v>
      </c>
      <c r="B67" s="16"/>
      <c r="C67" s="14"/>
      <c r="D67" s="23"/>
    </row>
    <row r="68" spans="1:4" ht="12.75">
      <c r="A68" s="13"/>
      <c r="B68" s="16"/>
      <c r="C68" s="14"/>
      <c r="D68" s="23"/>
    </row>
    <row r="69" spans="1:4" ht="28.5" customHeight="1">
      <c r="A69" s="13"/>
      <c r="B69" s="16"/>
      <c r="C69" s="21"/>
      <c r="D69" s="18"/>
    </row>
    <row r="70" spans="1:4" s="12" customFormat="1" ht="41.25" customHeight="1">
      <c r="A70" s="8" t="s">
        <v>14</v>
      </c>
      <c r="B70" s="9">
        <f>SUM(B71:B72)</f>
        <v>0</v>
      </c>
      <c r="C70" s="10"/>
      <c r="D70" s="20"/>
    </row>
    <row r="71" spans="1:4" ht="25.5">
      <c r="A71" s="13" t="s">
        <v>15</v>
      </c>
      <c r="B71" s="16"/>
      <c r="C71" s="17"/>
      <c r="D71" s="19"/>
    </row>
    <row r="72" spans="1:4" ht="12.75">
      <c r="A72" s="13"/>
      <c r="B72" s="16"/>
      <c r="C72" s="17"/>
      <c r="D72" s="19"/>
    </row>
    <row r="73" spans="1:4" s="12" customFormat="1" ht="19.5" customHeight="1">
      <c r="A73" s="8" t="s">
        <v>16</v>
      </c>
      <c r="B73" s="9">
        <f>SUM(B74:B78)</f>
        <v>0</v>
      </c>
      <c r="C73" s="10"/>
      <c r="D73" s="20"/>
    </row>
    <row r="74" spans="1:4" ht="12.75">
      <c r="A74" s="13" t="s">
        <v>17</v>
      </c>
      <c r="B74" s="14"/>
      <c r="C74" s="17"/>
      <c r="D74" s="19"/>
    </row>
    <row r="75" spans="1:4" ht="12.75">
      <c r="A75" s="24"/>
      <c r="B75" s="14"/>
      <c r="C75" s="17"/>
      <c r="D75" s="19"/>
    </row>
    <row r="76" spans="1:4" ht="12.75">
      <c r="A76" s="24"/>
      <c r="B76" s="14"/>
      <c r="C76" s="17"/>
      <c r="D76" s="19"/>
    </row>
    <row r="77" spans="1:4" ht="12.75">
      <c r="A77" s="24"/>
      <c r="B77" s="14"/>
      <c r="C77" s="17"/>
      <c r="D77" s="19"/>
    </row>
    <row r="78" spans="1:4" ht="13.5" thickBot="1">
      <c r="A78" s="25"/>
      <c r="B78" s="26"/>
      <c r="C78" s="27"/>
      <c r="D78" s="28"/>
    </row>
    <row r="79" spans="1:4" s="30" customFormat="1" ht="18" customHeight="1" thickBot="1">
      <c r="A79" s="29" t="s">
        <v>18</v>
      </c>
      <c r="B79" s="50">
        <f>+B9+B31+B42+B53+B66+B70+B73</f>
        <v>746640</v>
      </c>
      <c r="C79" s="6"/>
      <c r="D79" s="7"/>
    </row>
    <row r="80" ht="18.75" customHeight="1"/>
    <row r="81" spans="1:4" ht="12.75">
      <c r="A81" s="31" t="s">
        <v>23</v>
      </c>
      <c r="B81" s="1"/>
      <c r="D81" t="s">
        <v>19</v>
      </c>
    </row>
    <row r="82" spans="1:4" ht="12.75">
      <c r="A82" s="31" t="s">
        <v>141</v>
      </c>
      <c r="B82" s="1"/>
      <c r="D82" t="s">
        <v>73</v>
      </c>
    </row>
    <row r="83" ht="19.5" customHeight="1"/>
    <row r="85" ht="12.75">
      <c r="C85" s="1"/>
    </row>
    <row r="86" ht="18.75" customHeight="1">
      <c r="C86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0980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150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SUM(B10:B16)</f>
        <v>0</v>
      </c>
      <c r="C9" s="34"/>
      <c r="D9" s="35"/>
    </row>
    <row r="10" spans="1:4" ht="12.75">
      <c r="A10" s="13"/>
      <c r="B10" s="14"/>
      <c r="C10" s="52"/>
      <c r="D10" s="55"/>
    </row>
    <row r="11" spans="1:4" ht="12.75">
      <c r="A11" s="13"/>
      <c r="B11" s="14"/>
      <c r="C11" s="52"/>
      <c r="D11" s="55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6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s="12" customFormat="1" ht="29.25" customHeight="1">
      <c r="A17" s="8" t="s">
        <v>7</v>
      </c>
      <c r="B17" s="45">
        <f>SUM(B18:B42)</f>
        <v>125175.07</v>
      </c>
      <c r="C17" s="10"/>
      <c r="D17" s="11"/>
    </row>
    <row r="18" spans="1:4" ht="12.75">
      <c r="A18" s="24"/>
      <c r="B18" s="47">
        <v>1011.5</v>
      </c>
      <c r="C18" s="48" t="s">
        <v>151</v>
      </c>
      <c r="D18" s="57" t="s">
        <v>111</v>
      </c>
    </row>
    <row r="19" spans="1:4" ht="12.75">
      <c r="A19" s="24"/>
      <c r="B19" s="14">
        <v>3854.14</v>
      </c>
      <c r="C19" s="64" t="s">
        <v>152</v>
      </c>
      <c r="D19" s="65" t="s">
        <v>153</v>
      </c>
    </row>
    <row r="20" spans="1:4" ht="12.75">
      <c r="A20" s="24"/>
      <c r="B20" s="14">
        <v>962.33</v>
      </c>
      <c r="C20" s="64" t="s">
        <v>154</v>
      </c>
      <c r="D20" s="65" t="s">
        <v>35</v>
      </c>
    </row>
    <row r="21" spans="1:4" ht="12.75">
      <c r="A21" s="24"/>
      <c r="B21" s="14">
        <v>345.1</v>
      </c>
      <c r="C21" s="64" t="s">
        <v>155</v>
      </c>
      <c r="D21" s="65" t="s">
        <v>156</v>
      </c>
    </row>
    <row r="22" spans="1:4" ht="12.75">
      <c r="A22" s="24"/>
      <c r="B22" s="14">
        <v>71.04</v>
      </c>
      <c r="C22" s="64" t="s">
        <v>157</v>
      </c>
      <c r="D22" s="65" t="s">
        <v>35</v>
      </c>
    </row>
    <row r="23" spans="1:4" ht="12.75">
      <c r="A23" s="24"/>
      <c r="B23" s="14">
        <v>473.9</v>
      </c>
      <c r="C23" s="17" t="s">
        <v>158</v>
      </c>
      <c r="D23" s="65" t="s">
        <v>159</v>
      </c>
    </row>
    <row r="24" spans="1:4" ht="12.75">
      <c r="A24" s="24"/>
      <c r="B24" s="14">
        <v>4284</v>
      </c>
      <c r="C24" s="17" t="s">
        <v>160</v>
      </c>
      <c r="D24" s="65" t="s">
        <v>161</v>
      </c>
    </row>
    <row r="25" spans="1:4" ht="12.75">
      <c r="A25" s="24"/>
      <c r="B25" s="14">
        <v>6409.2</v>
      </c>
      <c r="C25" s="17" t="s">
        <v>162</v>
      </c>
      <c r="D25" s="19" t="s">
        <v>163</v>
      </c>
    </row>
    <row r="26" spans="1:4" ht="12.75">
      <c r="A26" s="24"/>
      <c r="B26" s="14">
        <v>10303.17</v>
      </c>
      <c r="C26" s="17" t="s">
        <v>122</v>
      </c>
      <c r="D26" s="19" t="s">
        <v>123</v>
      </c>
    </row>
    <row r="27" spans="1:4" ht="12.75">
      <c r="A27" s="24"/>
      <c r="B27" s="14">
        <v>750</v>
      </c>
      <c r="C27" s="17" t="s">
        <v>164</v>
      </c>
      <c r="D27" s="19" t="s">
        <v>116</v>
      </c>
    </row>
    <row r="28" spans="1:4" ht="12.75">
      <c r="A28" s="24"/>
      <c r="B28" s="14">
        <v>1241.25</v>
      </c>
      <c r="C28" s="17" t="s">
        <v>165</v>
      </c>
      <c r="D28" s="19" t="s">
        <v>81</v>
      </c>
    </row>
    <row r="29" spans="1:4" ht="12.75">
      <c r="A29" s="24"/>
      <c r="B29" s="14">
        <v>714</v>
      </c>
      <c r="C29" s="17" t="s">
        <v>166</v>
      </c>
      <c r="D29" s="19" t="s">
        <v>111</v>
      </c>
    </row>
    <row r="30" spans="1:4" ht="12.75">
      <c r="A30" s="24"/>
      <c r="B30" s="14">
        <v>984.5</v>
      </c>
      <c r="C30" s="17" t="s">
        <v>115</v>
      </c>
      <c r="D30" s="19" t="s">
        <v>167</v>
      </c>
    </row>
    <row r="31" spans="1:4" ht="12.75">
      <c r="A31" s="24"/>
      <c r="B31" s="14">
        <v>351</v>
      </c>
      <c r="C31" s="17" t="s">
        <v>168</v>
      </c>
      <c r="D31" s="19" t="s">
        <v>169</v>
      </c>
    </row>
    <row r="32" spans="1:4" ht="12.75">
      <c r="A32" s="24"/>
      <c r="B32" s="14">
        <v>5140.51</v>
      </c>
      <c r="C32" s="17" t="s">
        <v>170</v>
      </c>
      <c r="D32" s="19" t="s">
        <v>117</v>
      </c>
    </row>
    <row r="33" spans="1:4" ht="12.75">
      <c r="A33" s="24"/>
      <c r="B33" s="14">
        <v>4705.35</v>
      </c>
      <c r="C33" s="17" t="s">
        <v>83</v>
      </c>
      <c r="D33" s="19" t="s">
        <v>82</v>
      </c>
    </row>
    <row r="34" spans="1:4" ht="12.75">
      <c r="A34" s="24"/>
      <c r="B34" s="14">
        <v>3853.44</v>
      </c>
      <c r="C34" s="17" t="s">
        <v>101</v>
      </c>
      <c r="D34" s="19" t="s">
        <v>102</v>
      </c>
    </row>
    <row r="35" spans="1:4" ht="12.75">
      <c r="A35" s="24"/>
      <c r="B35" s="14">
        <v>1002.16</v>
      </c>
      <c r="C35" s="17" t="s">
        <v>171</v>
      </c>
      <c r="D35" s="19" t="s">
        <v>35</v>
      </c>
    </row>
    <row r="36" spans="1:4" ht="12.75">
      <c r="A36" s="24"/>
      <c r="B36" s="14">
        <v>272.89</v>
      </c>
      <c r="C36" s="17" t="s">
        <v>170</v>
      </c>
      <c r="D36" s="19" t="s">
        <v>81</v>
      </c>
    </row>
    <row r="37" spans="1:4" ht="12.75">
      <c r="A37" s="24"/>
      <c r="B37" s="14">
        <v>465.59</v>
      </c>
      <c r="C37" s="17" t="s">
        <v>172</v>
      </c>
      <c r="D37" s="19" t="s">
        <v>72</v>
      </c>
    </row>
    <row r="38" spans="1:4" ht="12.75">
      <c r="A38" s="24"/>
      <c r="B38" s="14">
        <v>290</v>
      </c>
      <c r="C38" s="17" t="s">
        <v>173</v>
      </c>
      <c r="D38" s="19" t="s">
        <v>174</v>
      </c>
    </row>
    <row r="39" spans="1:4" ht="12.75">
      <c r="A39" s="24"/>
      <c r="B39" s="14">
        <v>77690</v>
      </c>
      <c r="C39" s="17" t="s">
        <v>175</v>
      </c>
      <c r="D39" s="19" t="s">
        <v>176</v>
      </c>
    </row>
    <row r="40" spans="1:4" ht="12.75">
      <c r="A40" s="24"/>
      <c r="B40" s="14"/>
      <c r="C40" s="17"/>
      <c r="D40" s="19"/>
    </row>
    <row r="41" spans="1:4" ht="12.75">
      <c r="A41" s="24"/>
      <c r="B41" s="14"/>
      <c r="C41" s="17"/>
      <c r="D41" s="19"/>
    </row>
    <row r="42" spans="1:4" ht="13.5" thickBot="1">
      <c r="A42" s="24"/>
      <c r="B42" s="47"/>
      <c r="C42" s="44"/>
      <c r="D42" s="36"/>
    </row>
    <row r="43" spans="1:4" s="12" customFormat="1" ht="33.75" customHeight="1" thickBot="1">
      <c r="A43" s="38" t="s">
        <v>8</v>
      </c>
      <c r="B43" s="69">
        <f>SUM(B44:B69)</f>
        <v>0</v>
      </c>
      <c r="C43" s="40"/>
      <c r="D43" s="41"/>
    </row>
    <row r="44" spans="1:4" ht="25.5">
      <c r="A44" s="58" t="s">
        <v>9</v>
      </c>
      <c r="B44" s="70"/>
      <c r="C44" s="37"/>
      <c r="D44" s="59"/>
    </row>
    <row r="45" spans="1:4" ht="12.75">
      <c r="A45" s="58"/>
      <c r="B45" s="14"/>
      <c r="C45" s="48"/>
      <c r="D45" s="57"/>
    </row>
    <row r="46" spans="1:4" ht="12.75">
      <c r="A46" s="58"/>
      <c r="B46" s="14"/>
      <c r="C46" s="48"/>
      <c r="D46" s="57"/>
    </row>
    <row r="47" spans="1:4" ht="12.75">
      <c r="A47" s="58"/>
      <c r="B47" s="26"/>
      <c r="C47" s="81"/>
      <c r="D47" s="57"/>
    </row>
    <row r="48" spans="1:4" ht="12.75">
      <c r="A48" s="58"/>
      <c r="B48" s="26"/>
      <c r="C48" s="81"/>
      <c r="D48" s="57"/>
    </row>
    <row r="49" spans="1:4" ht="12.75">
      <c r="A49" s="58"/>
      <c r="B49" s="26"/>
      <c r="C49" s="81"/>
      <c r="D49" s="57"/>
    </row>
    <row r="50" spans="1:4" ht="12.75">
      <c r="A50" s="58"/>
      <c r="B50" s="26"/>
      <c r="C50" s="81"/>
      <c r="D50" s="57"/>
    </row>
    <row r="51" spans="1:4" ht="12.75">
      <c r="A51" s="58"/>
      <c r="B51" s="14"/>
      <c r="C51" s="48"/>
      <c r="D51" s="57"/>
    </row>
    <row r="52" spans="1:4" ht="12.75">
      <c r="A52" s="58"/>
      <c r="B52" s="14"/>
      <c r="C52" s="48"/>
      <c r="D52" s="57"/>
    </row>
    <row r="53" spans="1:4" ht="12.75">
      <c r="A53" s="58"/>
      <c r="B53" s="14"/>
      <c r="C53" s="48"/>
      <c r="D53" s="57"/>
    </row>
    <row r="54" spans="1:4" ht="12.75">
      <c r="A54" s="58"/>
      <c r="B54" s="14"/>
      <c r="C54" s="48"/>
      <c r="D54" s="57"/>
    </row>
    <row r="55" spans="1:4" ht="12.75">
      <c r="A55" s="58"/>
      <c r="B55" s="14"/>
      <c r="C55" s="48"/>
      <c r="D55" s="57"/>
    </row>
    <row r="56" spans="1:4" ht="12.75">
      <c r="A56" s="58"/>
      <c r="B56" s="82"/>
      <c r="C56" s="48"/>
      <c r="D56" s="57"/>
    </row>
    <row r="57" spans="1:4" ht="12.75">
      <c r="A57" s="58"/>
      <c r="B57" s="14"/>
      <c r="C57" s="48"/>
      <c r="D57" s="57"/>
    </row>
    <row r="58" spans="1:4" ht="12.75">
      <c r="A58" s="58"/>
      <c r="B58" s="14"/>
      <c r="C58" s="17"/>
      <c r="D58" s="19"/>
    </row>
    <row r="59" spans="1:4" ht="12.75">
      <c r="A59" s="58"/>
      <c r="B59" s="14"/>
      <c r="C59" s="17"/>
      <c r="D59" s="19"/>
    </row>
    <row r="60" spans="1:4" ht="12.75">
      <c r="A60" s="58"/>
      <c r="B60" s="14"/>
      <c r="C60" s="17"/>
      <c r="D60" s="19"/>
    </row>
    <row r="61" spans="1:4" ht="12.75">
      <c r="A61" s="58"/>
      <c r="B61" s="14"/>
      <c r="C61" s="17"/>
      <c r="D61" s="19"/>
    </row>
    <row r="62" spans="1:4" ht="12.75">
      <c r="A62" s="58"/>
      <c r="B62" s="14"/>
      <c r="C62" s="17"/>
      <c r="D62" s="19"/>
    </row>
    <row r="63" spans="1:4" ht="12.75">
      <c r="A63" s="58"/>
      <c r="B63" s="14"/>
      <c r="C63" s="17"/>
      <c r="D63" s="19"/>
    </row>
    <row r="64" spans="1:4" ht="12.75">
      <c r="A64" s="58"/>
      <c r="B64" s="14"/>
      <c r="C64" s="17"/>
      <c r="D64" s="19"/>
    </row>
    <row r="65" spans="1:4" ht="12.75">
      <c r="A65" s="58"/>
      <c r="B65" s="14"/>
      <c r="C65" s="17"/>
      <c r="D65" s="19"/>
    </row>
    <row r="66" spans="1:4" ht="12.75">
      <c r="A66" s="58"/>
      <c r="B66" s="14"/>
      <c r="C66" s="17"/>
      <c r="D66" s="19"/>
    </row>
    <row r="67" spans="1:4" ht="12.75">
      <c r="A67" s="58"/>
      <c r="B67" s="14"/>
      <c r="C67" s="17"/>
      <c r="D67" s="19"/>
    </row>
    <row r="68" spans="1:4" ht="12.75">
      <c r="A68" s="58"/>
      <c r="B68" s="14"/>
      <c r="C68" s="17"/>
      <c r="D68" s="19"/>
    </row>
    <row r="69" spans="1:4" ht="12.75">
      <c r="A69" s="58"/>
      <c r="B69" s="14"/>
      <c r="C69" s="17"/>
      <c r="D69" s="19"/>
    </row>
    <row r="70" spans="1:4" s="12" customFormat="1" ht="33.75" customHeight="1">
      <c r="A70" s="8" t="s">
        <v>10</v>
      </c>
      <c r="B70" s="45">
        <f>SUM(B71:B82)</f>
        <v>0</v>
      </c>
      <c r="C70" s="10"/>
      <c r="D70" s="20"/>
    </row>
    <row r="71" spans="1:4" ht="12.75">
      <c r="A71" s="13" t="s">
        <v>11</v>
      </c>
      <c r="B71" s="14"/>
      <c r="C71" s="21"/>
      <c r="D71" s="22"/>
    </row>
    <row r="72" spans="1:4" ht="12.75">
      <c r="A72" s="13"/>
      <c r="B72" s="14"/>
      <c r="C72" s="21"/>
      <c r="D72" s="19"/>
    </row>
    <row r="73" spans="1:4" ht="12.75">
      <c r="A73" s="13"/>
      <c r="B73" s="14"/>
      <c r="C73" s="21"/>
      <c r="D73" s="22"/>
    </row>
    <row r="74" spans="1:4" ht="12.75">
      <c r="A74" s="13"/>
      <c r="B74" s="14"/>
      <c r="C74" s="21"/>
      <c r="D74" s="22"/>
    </row>
    <row r="75" spans="1:4" ht="12.75">
      <c r="A75" s="13"/>
      <c r="B75" s="14"/>
      <c r="C75" s="21"/>
      <c r="D75" s="22"/>
    </row>
    <row r="76" spans="1:4" ht="12.75">
      <c r="A76" s="13"/>
      <c r="B76" s="14"/>
      <c r="C76" s="21"/>
      <c r="D76" s="22"/>
    </row>
    <row r="77" spans="1:4" ht="12.75">
      <c r="A77" s="13"/>
      <c r="B77" s="14"/>
      <c r="C77" s="21"/>
      <c r="D77" s="22"/>
    </row>
    <row r="78" spans="1:4" ht="48.75" customHeight="1">
      <c r="A78" s="60" t="s">
        <v>24</v>
      </c>
      <c r="B78" s="14">
        <f>B79+B80+B81+B82</f>
        <v>0</v>
      </c>
      <c r="C78" s="21"/>
      <c r="D78" s="22"/>
    </row>
    <row r="79" spans="1:4" ht="12.75">
      <c r="A79" s="61" t="s">
        <v>25</v>
      </c>
      <c r="B79" s="14"/>
      <c r="C79" s="62"/>
      <c r="D79" s="63"/>
    </row>
    <row r="80" spans="1:4" ht="12.75">
      <c r="A80" s="13"/>
      <c r="B80" s="14"/>
      <c r="C80" s="21"/>
      <c r="D80" s="22"/>
    </row>
    <row r="81" spans="1:4" ht="12.75">
      <c r="A81" s="13"/>
      <c r="B81" s="14"/>
      <c r="C81" s="21"/>
      <c r="D81" s="22"/>
    </row>
    <row r="82" spans="1:4" ht="12.75">
      <c r="A82" s="13"/>
      <c r="B82" s="14"/>
      <c r="C82" s="21"/>
      <c r="D82" s="22"/>
    </row>
    <row r="83" spans="1:4" s="12" customFormat="1" ht="38.25">
      <c r="A83" s="8" t="s">
        <v>12</v>
      </c>
      <c r="B83" s="45">
        <f>SUM(B84:B86)</f>
        <v>0</v>
      </c>
      <c r="C83" s="10"/>
      <c r="D83" s="20"/>
    </row>
    <row r="84" spans="1:4" ht="38.25">
      <c r="A84" s="13" t="s">
        <v>13</v>
      </c>
      <c r="B84" s="14"/>
      <c r="C84" s="14"/>
      <c r="D84" s="23"/>
    </row>
    <row r="85" spans="1:4" ht="12.75">
      <c r="A85" s="13"/>
      <c r="B85" s="14"/>
      <c r="C85" s="14"/>
      <c r="D85" s="23"/>
    </row>
    <row r="86" spans="1:4" ht="28.5" customHeight="1">
      <c r="A86" s="13"/>
      <c r="B86" s="14"/>
      <c r="C86" s="21"/>
      <c r="D86" s="18"/>
    </row>
    <row r="87" spans="1:4" s="12" customFormat="1" ht="41.25" customHeight="1">
      <c r="A87" s="8" t="s">
        <v>14</v>
      </c>
      <c r="B87" s="45">
        <f>SUM(B88:B89)</f>
        <v>0</v>
      </c>
      <c r="C87" s="10"/>
      <c r="D87" s="20"/>
    </row>
    <row r="88" spans="1:4" ht="25.5">
      <c r="A88" s="13" t="s">
        <v>15</v>
      </c>
      <c r="B88" s="14"/>
      <c r="C88" s="17"/>
      <c r="D88" s="19"/>
    </row>
    <row r="89" spans="1:4" ht="12.75">
      <c r="A89" s="13"/>
      <c r="B89" s="14"/>
      <c r="C89" s="17"/>
      <c r="D89" s="19"/>
    </row>
    <row r="90" spans="1:4" s="12" customFormat="1" ht="19.5" customHeight="1">
      <c r="A90" s="8" t="s">
        <v>16</v>
      </c>
      <c r="B90" s="45">
        <f>SUM(B91:B95)</f>
        <v>0</v>
      </c>
      <c r="C90" s="10"/>
      <c r="D90" s="20"/>
    </row>
    <row r="91" spans="1:4" ht="12.75">
      <c r="A91" s="13" t="s">
        <v>17</v>
      </c>
      <c r="B91" s="14"/>
      <c r="C91" s="17"/>
      <c r="D91" s="19"/>
    </row>
    <row r="92" spans="1:4" ht="12.75">
      <c r="A92" s="24"/>
      <c r="B92" s="14"/>
      <c r="C92" s="17"/>
      <c r="D92" s="19"/>
    </row>
    <row r="93" spans="1:4" ht="12.75">
      <c r="A93" s="24"/>
      <c r="B93" s="14"/>
      <c r="C93" s="17"/>
      <c r="D93" s="19"/>
    </row>
    <row r="94" spans="1:4" ht="12.75">
      <c r="A94" s="24"/>
      <c r="B94" s="14"/>
      <c r="C94" s="17"/>
      <c r="D94" s="19"/>
    </row>
    <row r="95" spans="1:4" ht="13.5" thickBot="1">
      <c r="A95" s="25"/>
      <c r="B95" s="26"/>
      <c r="C95" s="27"/>
      <c r="D95" s="28"/>
    </row>
    <row r="96" spans="1:4" s="30" customFormat="1" ht="18" customHeight="1" thickBot="1">
      <c r="A96" s="29" t="s">
        <v>18</v>
      </c>
      <c r="B96" s="50">
        <f>+B9+B17+B43+B70+B83+B87+B90</f>
        <v>125175.07</v>
      </c>
      <c r="C96" s="6"/>
      <c r="D96" s="7"/>
    </row>
    <row r="97" ht="18.75" customHeight="1"/>
    <row r="98" spans="1:4" ht="12.75">
      <c r="A98" s="31" t="s">
        <v>23</v>
      </c>
      <c r="B98" s="66"/>
      <c r="D98" t="s">
        <v>19</v>
      </c>
    </row>
    <row r="99" spans="1:4" ht="12.75">
      <c r="A99" s="31" t="s">
        <v>141</v>
      </c>
      <c r="B99" s="66"/>
      <c r="D99" t="s">
        <v>73</v>
      </c>
    </row>
    <row r="100" ht="19.5" customHeight="1"/>
    <row r="102" ht="12.75">
      <c r="C102" s="1"/>
    </row>
    <row r="103" ht="18.75" customHeight="1">
      <c r="C103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09803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0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1" t="s">
        <v>0</v>
      </c>
    </row>
    <row r="6" ht="13.5" thickBot="1">
      <c r="B6" s="1" t="s">
        <v>177</v>
      </c>
    </row>
    <row r="7" spans="2:4" ht="33" customHeight="1" hidden="1">
      <c r="B7" s="2"/>
      <c r="C7" s="3"/>
      <c r="D7" s="4"/>
    </row>
    <row r="8" spans="1:4" ht="21.75" customHeight="1" thickBot="1">
      <c r="A8" s="5" t="s">
        <v>1</v>
      </c>
      <c r="B8" s="6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33">
        <f>SUM(B10:B15)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52"/>
      <c r="D12" s="55"/>
    </row>
    <row r="13" spans="1:4" ht="12.75">
      <c r="A13" s="13"/>
      <c r="B13" s="14"/>
      <c r="C13" s="15"/>
      <c r="D13" s="56"/>
    </row>
    <row r="14" spans="1:4" ht="12.75">
      <c r="A14" s="13"/>
      <c r="B14" s="14"/>
      <c r="C14" s="15"/>
      <c r="D14" s="56"/>
    </row>
    <row r="15" spans="1:4" ht="12.75">
      <c r="A15" s="13"/>
      <c r="B15" s="14"/>
      <c r="C15" s="15"/>
      <c r="D15" s="56"/>
    </row>
    <row r="16" spans="1:4" s="12" customFormat="1" ht="29.25" customHeight="1">
      <c r="A16" s="8" t="s">
        <v>7</v>
      </c>
      <c r="B16" s="45">
        <f>SUM(B17:B25)</f>
        <v>32481.92</v>
      </c>
      <c r="C16" s="10"/>
      <c r="D16" s="11"/>
    </row>
    <row r="17" spans="1:4" ht="12.75">
      <c r="A17" s="24"/>
      <c r="B17" s="14">
        <v>2181.92</v>
      </c>
      <c r="C17" s="17" t="s">
        <v>178</v>
      </c>
      <c r="D17" s="19" t="s">
        <v>72</v>
      </c>
    </row>
    <row r="18" spans="1:4" ht="12.75">
      <c r="A18" s="24"/>
      <c r="B18" s="47">
        <v>26220</v>
      </c>
      <c r="C18" s="53" t="s">
        <v>74</v>
      </c>
      <c r="D18" s="49" t="s">
        <v>179</v>
      </c>
    </row>
    <row r="19" spans="1:4" ht="12.75">
      <c r="A19" s="24"/>
      <c r="B19" s="17">
        <v>2280</v>
      </c>
      <c r="C19" s="64" t="s">
        <v>180</v>
      </c>
      <c r="D19" s="65" t="s">
        <v>181</v>
      </c>
    </row>
    <row r="20" spans="1:4" ht="12.75">
      <c r="A20" s="24"/>
      <c r="B20" s="17">
        <v>900</v>
      </c>
      <c r="C20" s="64" t="s">
        <v>182</v>
      </c>
      <c r="D20" s="65" t="s">
        <v>127</v>
      </c>
    </row>
    <row r="21" spans="1:4" ht="12.75">
      <c r="A21" s="24"/>
      <c r="B21" s="17">
        <v>900</v>
      </c>
      <c r="C21" s="64" t="s">
        <v>182</v>
      </c>
      <c r="D21" s="65" t="s">
        <v>127</v>
      </c>
    </row>
    <row r="22" spans="1:4" ht="12.75">
      <c r="A22" s="24"/>
      <c r="B22" s="17"/>
      <c r="C22" s="48"/>
      <c r="D22" s="57"/>
    </row>
    <row r="23" spans="1:4" ht="12.75">
      <c r="A23" s="24"/>
      <c r="B23" s="17"/>
      <c r="C23" s="17"/>
      <c r="D23" s="19"/>
    </row>
    <row r="24" spans="1:4" ht="12.75">
      <c r="A24" s="24"/>
      <c r="B24" s="47"/>
      <c r="C24" s="44"/>
      <c r="D24" s="36"/>
    </row>
    <row r="25" spans="1:4" ht="13.5" thickBot="1">
      <c r="A25" s="24"/>
      <c r="B25" s="47"/>
      <c r="C25" s="44"/>
      <c r="D25" s="36"/>
    </row>
    <row r="26" spans="1:4" s="12" customFormat="1" ht="33.75" customHeight="1" thickBot="1">
      <c r="A26" s="38" t="s">
        <v>8</v>
      </c>
      <c r="B26" s="39">
        <f>SUM(B27:B34)</f>
        <v>0</v>
      </c>
      <c r="C26" s="40"/>
      <c r="D26" s="41"/>
    </row>
    <row r="27" spans="1:4" ht="25.5">
      <c r="A27" s="58" t="s">
        <v>9</v>
      </c>
      <c r="B27" s="42"/>
      <c r="C27" s="37"/>
      <c r="D27" s="59"/>
    </row>
    <row r="28" spans="1:4" ht="12.75">
      <c r="A28" s="58"/>
      <c r="B28" s="43"/>
      <c r="C28" s="17"/>
      <c r="D28" s="19"/>
    </row>
    <row r="29" spans="1:4" ht="12.75">
      <c r="A29" s="58"/>
      <c r="B29" s="43"/>
      <c r="C29" s="17"/>
      <c r="D29" s="19"/>
    </row>
    <row r="30" spans="1:4" ht="12.75">
      <c r="A30" s="58"/>
      <c r="B30" s="46"/>
      <c r="C30" s="44"/>
      <c r="D30" s="19"/>
    </row>
    <row r="31" spans="1:4" ht="12.75">
      <c r="A31" s="58"/>
      <c r="B31" s="43"/>
      <c r="C31" s="17"/>
      <c r="D31" s="19"/>
    </row>
    <row r="32" spans="1:4" ht="12.75">
      <c r="A32" s="58"/>
      <c r="B32" s="43"/>
      <c r="C32" s="17"/>
      <c r="D32" s="19"/>
    </row>
    <row r="33" spans="1:4" ht="12.75">
      <c r="A33" s="58"/>
      <c r="B33" s="43"/>
      <c r="C33" s="17"/>
      <c r="D33" s="19"/>
    </row>
    <row r="34" spans="1:4" ht="12.75">
      <c r="A34" s="58"/>
      <c r="B34" s="43"/>
      <c r="C34" s="17"/>
      <c r="D34" s="19"/>
    </row>
    <row r="35" spans="1:4" s="12" customFormat="1" ht="33.75" customHeight="1">
      <c r="A35" s="8" t="s">
        <v>10</v>
      </c>
      <c r="B35" s="45">
        <f>SUM(B36:B47)</f>
        <v>0</v>
      </c>
      <c r="C35" s="10"/>
      <c r="D35" s="20"/>
    </row>
    <row r="36" spans="1:4" ht="12.75">
      <c r="A36" s="13" t="s">
        <v>11</v>
      </c>
      <c r="B36" s="14"/>
      <c r="C36" s="21"/>
      <c r="D36" s="22"/>
    </row>
    <row r="37" spans="1:4" ht="12.75">
      <c r="A37" s="13"/>
      <c r="B37" s="14"/>
      <c r="C37" s="21"/>
      <c r="D37" s="19"/>
    </row>
    <row r="38" spans="1:4" ht="12.75">
      <c r="A38" s="13"/>
      <c r="B38" s="14"/>
      <c r="C38" s="21"/>
      <c r="D38" s="22"/>
    </row>
    <row r="39" spans="1:4" ht="12.75">
      <c r="A39" s="13"/>
      <c r="B39" s="14"/>
      <c r="C39" s="21"/>
      <c r="D39" s="22"/>
    </row>
    <row r="40" spans="1:4" ht="12.75">
      <c r="A40" s="13"/>
      <c r="B40" s="14"/>
      <c r="C40" s="21"/>
      <c r="D40" s="22"/>
    </row>
    <row r="41" spans="1:4" ht="12.75">
      <c r="A41" s="13"/>
      <c r="B41" s="14"/>
      <c r="C41" s="21"/>
      <c r="D41" s="22"/>
    </row>
    <row r="42" spans="1:4" ht="12.75">
      <c r="A42" s="13"/>
      <c r="B42" s="14"/>
      <c r="C42" s="21"/>
      <c r="D42" s="22"/>
    </row>
    <row r="43" spans="1:4" ht="48.75" customHeight="1">
      <c r="A43" s="60" t="s">
        <v>24</v>
      </c>
      <c r="B43" s="14"/>
      <c r="C43" s="21"/>
      <c r="D43" s="22"/>
    </row>
    <row r="44" spans="1:4" ht="12.75">
      <c r="A44" s="61" t="s">
        <v>25</v>
      </c>
      <c r="B44" s="14"/>
      <c r="C44" s="62"/>
      <c r="D44" s="63"/>
    </row>
    <row r="45" spans="1:4" ht="12.75">
      <c r="A45" s="13"/>
      <c r="B45" s="14"/>
      <c r="C45" s="21"/>
      <c r="D45" s="22"/>
    </row>
    <row r="46" spans="1:4" ht="12.75">
      <c r="A46" s="13"/>
      <c r="B46" s="14"/>
      <c r="C46" s="21"/>
      <c r="D46" s="22"/>
    </row>
    <row r="47" spans="1:4" ht="12.75">
      <c r="A47" s="13"/>
      <c r="B47" s="14"/>
      <c r="C47" s="21"/>
      <c r="D47" s="22"/>
    </row>
    <row r="48" spans="1:4" s="12" customFormat="1" ht="38.25">
      <c r="A48" s="8" t="s">
        <v>12</v>
      </c>
      <c r="B48" s="9">
        <f>SUM(B49:B51)</f>
        <v>0</v>
      </c>
      <c r="C48" s="10"/>
      <c r="D48" s="20"/>
    </row>
    <row r="49" spans="1:4" ht="38.25">
      <c r="A49" s="13" t="s">
        <v>13</v>
      </c>
      <c r="B49" s="16"/>
      <c r="C49" s="14"/>
      <c r="D49" s="23"/>
    </row>
    <row r="50" spans="1:4" ht="12.75">
      <c r="A50" s="13"/>
      <c r="B50" s="16"/>
      <c r="C50" s="14"/>
      <c r="D50" s="23"/>
    </row>
    <row r="51" spans="1:4" ht="28.5" customHeight="1">
      <c r="A51" s="13"/>
      <c r="B51" s="16"/>
      <c r="C51" s="21"/>
      <c r="D51" s="18"/>
    </row>
    <row r="52" spans="1:4" s="12" customFormat="1" ht="41.25" customHeight="1">
      <c r="A52" s="8" t="s">
        <v>14</v>
      </c>
      <c r="B52" s="9">
        <f>SUM(B53:B54)</f>
        <v>0</v>
      </c>
      <c r="C52" s="10"/>
      <c r="D52" s="20"/>
    </row>
    <row r="53" spans="1:4" ht="25.5">
      <c r="A53" s="13" t="s">
        <v>15</v>
      </c>
      <c r="B53" s="16"/>
      <c r="C53" s="17"/>
      <c r="D53" s="19"/>
    </row>
    <row r="54" spans="1:4" ht="12.75">
      <c r="A54" s="13"/>
      <c r="B54" s="16"/>
      <c r="C54" s="17"/>
      <c r="D54" s="19"/>
    </row>
    <row r="55" spans="1:4" s="12" customFormat="1" ht="19.5" customHeight="1">
      <c r="A55" s="8" t="s">
        <v>16</v>
      </c>
      <c r="B55" s="9">
        <f>SUM(B56:B60)</f>
        <v>0</v>
      </c>
      <c r="C55" s="10"/>
      <c r="D55" s="20"/>
    </row>
    <row r="56" spans="1:4" ht="12.75">
      <c r="A56" s="13" t="s">
        <v>17</v>
      </c>
      <c r="B56" s="14"/>
      <c r="C56" s="17"/>
      <c r="D56" s="19"/>
    </row>
    <row r="57" spans="1:4" ht="12.75">
      <c r="A57" s="24"/>
      <c r="B57" s="14"/>
      <c r="C57" s="17"/>
      <c r="D57" s="19"/>
    </row>
    <row r="58" spans="1:4" ht="12.75">
      <c r="A58" s="24"/>
      <c r="B58" s="14"/>
      <c r="C58" s="17"/>
      <c r="D58" s="19"/>
    </row>
    <row r="59" spans="1:4" ht="12.75">
      <c r="A59" s="24"/>
      <c r="B59" s="14"/>
      <c r="C59" s="17"/>
      <c r="D59" s="19"/>
    </row>
    <row r="60" spans="1:4" ht="13.5" thickBot="1">
      <c r="A60" s="25"/>
      <c r="B60" s="26"/>
      <c r="C60" s="27"/>
      <c r="D60" s="28"/>
    </row>
    <row r="61" spans="1:4" s="30" customFormat="1" ht="18" customHeight="1" thickBot="1">
      <c r="A61" s="29" t="s">
        <v>18</v>
      </c>
      <c r="B61" s="50">
        <f>+B9+B16+B26+B35+B48+B52+B55</f>
        <v>32481.92</v>
      </c>
      <c r="C61" s="6"/>
      <c r="D61" s="7"/>
    </row>
    <row r="62" ht="18.75" customHeight="1"/>
    <row r="63" spans="1:4" ht="12.75">
      <c r="A63" s="31" t="s">
        <v>23</v>
      </c>
      <c r="B63" s="1"/>
      <c r="D63" t="s">
        <v>19</v>
      </c>
    </row>
    <row r="64" spans="1:4" ht="12.75">
      <c r="A64" s="31" t="s">
        <v>141</v>
      </c>
      <c r="B64" s="1"/>
      <c r="D64" t="s">
        <v>73</v>
      </c>
    </row>
    <row r="65" ht="19.5" customHeight="1"/>
    <row r="67" ht="12.75">
      <c r="C67" s="1"/>
    </row>
    <row r="68" ht="18.75" customHeight="1">
      <c r="C68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09803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183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SUM(B10:B16)</f>
        <v>0</v>
      </c>
      <c r="C9" s="34"/>
      <c r="D9" s="35"/>
    </row>
    <row r="10" spans="1:4" ht="12.75">
      <c r="A10" s="13"/>
      <c r="B10" s="14"/>
      <c r="C10" s="52"/>
      <c r="D10" s="55"/>
    </row>
    <row r="11" spans="1:4" ht="12.75">
      <c r="A11" s="13"/>
      <c r="B11" s="14"/>
      <c r="C11" s="52"/>
      <c r="D11" s="55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6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s="12" customFormat="1" ht="29.25" customHeight="1">
      <c r="A17" s="8" t="s">
        <v>7</v>
      </c>
      <c r="B17" s="45">
        <f>B18+B19+B20+B21+B22+B23+B24+B25+B26+B27+B28+B29+B30+B31+B32+B33+B34+B35+B36+B37</f>
        <v>61316.19999999998</v>
      </c>
      <c r="C17" s="10"/>
      <c r="D17" s="11"/>
    </row>
    <row r="18" spans="1:4" ht="12.75">
      <c r="A18" s="24"/>
      <c r="B18" s="47">
        <v>2781.03</v>
      </c>
      <c r="C18" s="48" t="s">
        <v>184</v>
      </c>
      <c r="D18" s="57" t="s">
        <v>156</v>
      </c>
    </row>
    <row r="19" spans="1:4" ht="12.75">
      <c r="A19" s="24"/>
      <c r="B19" s="14">
        <v>6656.86</v>
      </c>
      <c r="C19" s="64" t="s">
        <v>184</v>
      </c>
      <c r="D19" s="65" t="s">
        <v>185</v>
      </c>
    </row>
    <row r="20" spans="1:4" ht="12.75">
      <c r="A20" s="24"/>
      <c r="B20" s="14">
        <v>15470</v>
      </c>
      <c r="C20" s="64" t="s">
        <v>186</v>
      </c>
      <c r="D20" s="65" t="s">
        <v>187</v>
      </c>
    </row>
    <row r="21" spans="1:4" ht="12.75">
      <c r="A21" s="24"/>
      <c r="B21" s="14">
        <v>7700</v>
      </c>
      <c r="C21" s="64" t="s">
        <v>188</v>
      </c>
      <c r="D21" s="65" t="s">
        <v>189</v>
      </c>
    </row>
    <row r="22" spans="1:4" ht="12.75">
      <c r="A22" s="24"/>
      <c r="B22" s="14">
        <v>63.12</v>
      </c>
      <c r="C22" s="64" t="s">
        <v>190</v>
      </c>
      <c r="D22" s="65" t="s">
        <v>191</v>
      </c>
    </row>
    <row r="23" spans="1:4" ht="12.75">
      <c r="A23" s="24"/>
      <c r="B23" s="14">
        <v>748.91</v>
      </c>
      <c r="C23" s="17" t="s">
        <v>192</v>
      </c>
      <c r="D23" s="65" t="s">
        <v>193</v>
      </c>
    </row>
    <row r="24" spans="1:4" ht="12.75">
      <c r="A24" s="24"/>
      <c r="B24" s="14">
        <v>952</v>
      </c>
      <c r="C24" s="17" t="s">
        <v>194</v>
      </c>
      <c r="D24" s="65" t="s">
        <v>195</v>
      </c>
    </row>
    <row r="25" spans="1:4" ht="12.75">
      <c r="A25" s="24"/>
      <c r="B25" s="14">
        <v>4742.98</v>
      </c>
      <c r="C25" s="17" t="s">
        <v>196</v>
      </c>
      <c r="D25" s="19" t="s">
        <v>197</v>
      </c>
    </row>
    <row r="26" spans="1:4" ht="12.75">
      <c r="A26" s="24"/>
      <c r="B26" s="14">
        <v>8410.13</v>
      </c>
      <c r="C26" s="17" t="s">
        <v>198</v>
      </c>
      <c r="D26" s="19" t="s">
        <v>108</v>
      </c>
    </row>
    <row r="27" spans="1:4" ht="12.75">
      <c r="A27" s="24"/>
      <c r="B27" s="14">
        <v>214.2</v>
      </c>
      <c r="C27" s="17" t="s">
        <v>199</v>
      </c>
      <c r="D27" s="19" t="s">
        <v>156</v>
      </c>
    </row>
    <row r="28" spans="1:4" ht="12.75">
      <c r="A28" s="24"/>
      <c r="B28" s="14">
        <v>90.44</v>
      </c>
      <c r="C28" s="17" t="s">
        <v>200</v>
      </c>
      <c r="D28" s="19" t="s">
        <v>156</v>
      </c>
    </row>
    <row r="29" spans="1:4" ht="12.75">
      <c r="A29" s="24"/>
      <c r="B29" s="14">
        <v>720</v>
      </c>
      <c r="C29" s="17" t="s">
        <v>201</v>
      </c>
      <c r="D29" s="19" t="s">
        <v>202</v>
      </c>
    </row>
    <row r="30" spans="1:4" ht="12.75">
      <c r="A30" s="24"/>
      <c r="B30" s="14">
        <v>4809.91</v>
      </c>
      <c r="C30" s="17" t="s">
        <v>203</v>
      </c>
      <c r="D30" s="19" t="s">
        <v>204</v>
      </c>
    </row>
    <row r="31" spans="1:4" ht="12.75">
      <c r="A31" s="24"/>
      <c r="B31" s="14">
        <v>2677.92</v>
      </c>
      <c r="C31" s="17" t="s">
        <v>205</v>
      </c>
      <c r="D31" s="19" t="s">
        <v>206</v>
      </c>
    </row>
    <row r="32" spans="1:4" ht="12.75">
      <c r="A32" s="24"/>
      <c r="B32" s="14">
        <v>574</v>
      </c>
      <c r="C32" s="17" t="s">
        <v>207</v>
      </c>
      <c r="D32" s="19" t="s">
        <v>208</v>
      </c>
    </row>
    <row r="33" spans="1:4" ht="12.75">
      <c r="A33" s="24"/>
      <c r="B33" s="14">
        <v>1036.25</v>
      </c>
      <c r="C33" s="17" t="s">
        <v>209</v>
      </c>
      <c r="D33" s="19" t="s">
        <v>35</v>
      </c>
    </row>
    <row r="34" spans="1:4" ht="12.75">
      <c r="A34" s="24"/>
      <c r="B34" s="14">
        <v>1002.78</v>
      </c>
      <c r="C34" s="17" t="s">
        <v>158</v>
      </c>
      <c r="D34" s="19" t="s">
        <v>159</v>
      </c>
    </row>
    <row r="35" spans="1:4" ht="12.75">
      <c r="A35" s="24"/>
      <c r="B35" s="14">
        <v>1011.5</v>
      </c>
      <c r="C35" s="17" t="s">
        <v>120</v>
      </c>
      <c r="D35" s="19" t="s">
        <v>121</v>
      </c>
    </row>
    <row r="36" spans="1:4" ht="12.75">
      <c r="A36" s="24"/>
      <c r="B36" s="14">
        <v>351</v>
      </c>
      <c r="C36" s="17" t="s">
        <v>168</v>
      </c>
      <c r="D36" s="19" t="s">
        <v>210</v>
      </c>
    </row>
    <row r="37" spans="1:4" ht="12.75">
      <c r="A37" s="24"/>
      <c r="B37" s="14">
        <v>1303.17</v>
      </c>
      <c r="C37" s="17" t="s">
        <v>211</v>
      </c>
      <c r="D37" s="19" t="s">
        <v>212</v>
      </c>
    </row>
    <row r="38" spans="1:4" ht="12.75">
      <c r="A38" s="24"/>
      <c r="B38" s="14"/>
      <c r="C38" s="17"/>
      <c r="D38" s="19"/>
    </row>
    <row r="39" spans="1:4" ht="13.5" thickBot="1">
      <c r="A39" s="24"/>
      <c r="B39" s="47"/>
      <c r="C39" s="44"/>
      <c r="D39" s="36"/>
    </row>
    <row r="40" spans="1:4" s="12" customFormat="1" ht="33.75" customHeight="1" thickBot="1">
      <c r="A40" s="38" t="s">
        <v>8</v>
      </c>
      <c r="B40" s="69">
        <f>SUM(B41:B49)</f>
        <v>0</v>
      </c>
      <c r="C40" s="40"/>
      <c r="D40" s="41"/>
    </row>
    <row r="41" spans="1:4" ht="25.5">
      <c r="A41" s="58" t="s">
        <v>9</v>
      </c>
      <c r="B41" s="70"/>
      <c r="C41" s="37"/>
      <c r="D41" s="59"/>
    </row>
    <row r="42" spans="1:4" ht="12.75">
      <c r="A42" s="58"/>
      <c r="B42" s="14"/>
      <c r="C42" s="48"/>
      <c r="D42" s="57"/>
    </row>
    <row r="43" spans="1:4" ht="12.75">
      <c r="A43" s="58"/>
      <c r="B43" s="14"/>
      <c r="C43" s="48"/>
      <c r="D43" s="57"/>
    </row>
    <row r="44" spans="1:4" ht="12.75">
      <c r="A44" s="58"/>
      <c r="B44" s="26"/>
      <c r="C44" s="81"/>
      <c r="D44" s="57"/>
    </row>
    <row r="45" spans="1:4" ht="12.75">
      <c r="A45" s="58"/>
      <c r="B45" s="26"/>
      <c r="C45" s="81"/>
      <c r="D45" s="57"/>
    </row>
    <row r="46" spans="1:4" ht="12.75">
      <c r="A46" s="58"/>
      <c r="B46" s="14"/>
      <c r="C46" s="17"/>
      <c r="D46" s="19"/>
    </row>
    <row r="47" spans="1:4" ht="12.75">
      <c r="A47" s="58"/>
      <c r="B47" s="14"/>
      <c r="C47" s="17"/>
      <c r="D47" s="19"/>
    </row>
    <row r="48" spans="1:4" ht="12.75">
      <c r="A48" s="58"/>
      <c r="B48" s="14"/>
      <c r="C48" s="17"/>
      <c r="D48" s="19"/>
    </row>
    <row r="49" spans="1:4" ht="12.75">
      <c r="A49" s="58"/>
      <c r="B49" s="14"/>
      <c r="C49" s="17"/>
      <c r="D49" s="19"/>
    </row>
    <row r="50" spans="1:4" s="12" customFormat="1" ht="33.75" customHeight="1">
      <c r="A50" s="8" t="s">
        <v>10</v>
      </c>
      <c r="B50" s="45">
        <f>SUM(B51:B62)</f>
        <v>0</v>
      </c>
      <c r="C50" s="10"/>
      <c r="D50" s="20"/>
    </row>
    <row r="51" spans="1:4" ht="12.75">
      <c r="A51" s="13" t="s">
        <v>11</v>
      </c>
      <c r="B51" s="14"/>
      <c r="C51" s="21"/>
      <c r="D51" s="22"/>
    </row>
    <row r="52" spans="1:4" ht="12.75">
      <c r="A52" s="13"/>
      <c r="B52" s="14"/>
      <c r="C52" s="21"/>
      <c r="D52" s="19"/>
    </row>
    <row r="53" spans="1:4" ht="12.75">
      <c r="A53" s="13"/>
      <c r="B53" s="14"/>
      <c r="C53" s="21"/>
      <c r="D53" s="22"/>
    </row>
    <row r="54" spans="1:4" ht="12.75">
      <c r="A54" s="13"/>
      <c r="B54" s="14"/>
      <c r="C54" s="21"/>
      <c r="D54" s="22"/>
    </row>
    <row r="55" spans="1:4" ht="12.75">
      <c r="A55" s="13"/>
      <c r="B55" s="14"/>
      <c r="C55" s="21"/>
      <c r="D55" s="22"/>
    </row>
    <row r="56" spans="1:4" ht="12.75">
      <c r="A56" s="13"/>
      <c r="B56" s="14"/>
      <c r="C56" s="21"/>
      <c r="D56" s="22"/>
    </row>
    <row r="57" spans="1:4" ht="12.75">
      <c r="A57" s="13"/>
      <c r="B57" s="14"/>
      <c r="C57" s="21"/>
      <c r="D57" s="22"/>
    </row>
    <row r="58" spans="1:4" ht="48.75" customHeight="1">
      <c r="A58" s="60" t="s">
        <v>24</v>
      </c>
      <c r="B58" s="14">
        <f>B59+B60+B61+B62</f>
        <v>0</v>
      </c>
      <c r="C58" s="21"/>
      <c r="D58" s="22"/>
    </row>
    <row r="59" spans="1:4" ht="12.75">
      <c r="A59" s="61" t="s">
        <v>25</v>
      </c>
      <c r="B59" s="14"/>
      <c r="C59" s="62"/>
      <c r="D59" s="63"/>
    </row>
    <row r="60" spans="1:4" ht="12.75">
      <c r="A60" s="13"/>
      <c r="B60" s="14"/>
      <c r="C60" s="21"/>
      <c r="D60" s="22"/>
    </row>
    <row r="61" spans="1:4" ht="12.75">
      <c r="A61" s="13"/>
      <c r="B61" s="14"/>
      <c r="C61" s="21"/>
      <c r="D61" s="22"/>
    </row>
    <row r="62" spans="1:4" ht="12.75">
      <c r="A62" s="13"/>
      <c r="B62" s="14"/>
      <c r="C62" s="21"/>
      <c r="D62" s="22"/>
    </row>
    <row r="63" spans="1:4" s="12" customFormat="1" ht="38.25">
      <c r="A63" s="8" t="s">
        <v>12</v>
      </c>
      <c r="B63" s="45">
        <f>SUM(B64:B66)</f>
        <v>0</v>
      </c>
      <c r="C63" s="10"/>
      <c r="D63" s="20"/>
    </row>
    <row r="64" spans="1:4" ht="38.25">
      <c r="A64" s="13" t="s">
        <v>13</v>
      </c>
      <c r="B64" s="14"/>
      <c r="C64" s="14"/>
      <c r="D64" s="23"/>
    </row>
    <row r="65" spans="1:4" ht="12.75">
      <c r="A65" s="13"/>
      <c r="B65" s="14"/>
      <c r="C65" s="14"/>
      <c r="D65" s="23"/>
    </row>
    <row r="66" spans="1:4" ht="28.5" customHeight="1">
      <c r="A66" s="13"/>
      <c r="B66" s="14"/>
      <c r="C66" s="21"/>
      <c r="D66" s="18"/>
    </row>
    <row r="67" spans="1:4" s="12" customFormat="1" ht="41.25" customHeight="1">
      <c r="A67" s="8" t="s">
        <v>14</v>
      </c>
      <c r="B67" s="45">
        <f>SUM(B68:B69)</f>
        <v>0</v>
      </c>
      <c r="C67" s="10"/>
      <c r="D67" s="20"/>
    </row>
    <row r="68" spans="1:4" ht="25.5">
      <c r="A68" s="13" t="s">
        <v>15</v>
      </c>
      <c r="B68" s="14"/>
      <c r="C68" s="17"/>
      <c r="D68" s="19"/>
    </row>
    <row r="69" spans="1:4" ht="12.75">
      <c r="A69" s="13"/>
      <c r="B69" s="14"/>
      <c r="C69" s="17"/>
      <c r="D69" s="19"/>
    </row>
    <row r="70" spans="1:4" s="12" customFormat="1" ht="19.5" customHeight="1">
      <c r="A70" s="8" t="s">
        <v>16</v>
      </c>
      <c r="B70" s="45">
        <f>SUM(B71:B75)</f>
        <v>0</v>
      </c>
      <c r="C70" s="10"/>
      <c r="D70" s="20"/>
    </row>
    <row r="71" spans="1:4" ht="12.75">
      <c r="A71" s="13" t="s">
        <v>17</v>
      </c>
      <c r="B71" s="14"/>
      <c r="C71" s="17"/>
      <c r="D71" s="19"/>
    </row>
    <row r="72" spans="1:4" ht="12.75">
      <c r="A72" s="24"/>
      <c r="B72" s="14"/>
      <c r="C72" s="17"/>
      <c r="D72" s="19"/>
    </row>
    <row r="73" spans="1:4" ht="12.75">
      <c r="A73" s="24"/>
      <c r="B73" s="14"/>
      <c r="C73" s="17"/>
      <c r="D73" s="19"/>
    </row>
    <row r="74" spans="1:4" ht="12.75">
      <c r="A74" s="24"/>
      <c r="B74" s="14"/>
      <c r="C74" s="17"/>
      <c r="D74" s="19"/>
    </row>
    <row r="75" spans="1:4" ht="13.5" thickBot="1">
      <c r="A75" s="25"/>
      <c r="B75" s="26"/>
      <c r="C75" s="27"/>
      <c r="D75" s="28"/>
    </row>
    <row r="76" spans="1:4" s="30" customFormat="1" ht="18" customHeight="1" thickBot="1">
      <c r="A76" s="29" t="s">
        <v>18</v>
      </c>
      <c r="B76" s="50">
        <f>+B9+B17+B40+B50+B63+B67+B70</f>
        <v>61316.19999999998</v>
      </c>
      <c r="C76" s="6"/>
      <c r="D76" s="7"/>
    </row>
    <row r="77" ht="18.75" customHeight="1"/>
    <row r="78" spans="1:4" ht="12.75">
      <c r="A78" s="31" t="s">
        <v>23</v>
      </c>
      <c r="B78" s="66"/>
      <c r="D78" t="s">
        <v>19</v>
      </c>
    </row>
    <row r="79" spans="1:4" ht="12.75">
      <c r="A79" s="31" t="s">
        <v>105</v>
      </c>
      <c r="B79" s="66"/>
      <c r="D79" t="s">
        <v>73</v>
      </c>
    </row>
    <row r="80" ht="19.5" customHeight="1"/>
    <row r="82" ht="12.75">
      <c r="C82" s="1"/>
    </row>
    <row r="83" ht="18.75" customHeight="1">
      <c r="C83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110202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2.8515625" style="0" customWidth="1"/>
    <col min="2" max="2" width="14.57421875" style="71" customWidth="1"/>
    <col min="3" max="3" width="33.28125" style="0" customWidth="1"/>
    <col min="4" max="4" width="35.00390625" style="0" customWidth="1"/>
  </cols>
  <sheetData>
    <row r="1" spans="1:4" ht="18.75">
      <c r="A1" s="78" t="s">
        <v>20</v>
      </c>
      <c r="B1" s="78"/>
      <c r="C1" s="78"/>
      <c r="D1" s="78"/>
    </row>
    <row r="2" spans="1:4" ht="18.75">
      <c r="A2" s="79"/>
      <c r="B2" s="79"/>
      <c r="C2" s="79"/>
      <c r="D2" s="79"/>
    </row>
    <row r="3" spans="1:4" ht="23.25">
      <c r="A3" s="80" t="s">
        <v>21</v>
      </c>
      <c r="B3" s="80"/>
      <c r="C3" s="80"/>
      <c r="D3" s="80"/>
    </row>
    <row r="4" spans="1:4" ht="23.25">
      <c r="A4" s="80" t="s">
        <v>22</v>
      </c>
      <c r="B4" s="80"/>
      <c r="C4" s="80"/>
      <c r="D4" s="80"/>
    </row>
    <row r="5" ht="12.75">
      <c r="B5" s="66" t="s">
        <v>0</v>
      </c>
    </row>
    <row r="6" ht="13.5" thickBot="1">
      <c r="B6" s="66" t="s">
        <v>213</v>
      </c>
    </row>
    <row r="7" spans="2:4" ht="33" customHeight="1" hidden="1">
      <c r="B7" s="3"/>
      <c r="C7" s="3"/>
      <c r="D7" s="4"/>
    </row>
    <row r="8" spans="1:4" ht="21.75" customHeight="1" thickBot="1">
      <c r="A8" s="5" t="s">
        <v>1</v>
      </c>
      <c r="B8" s="67" t="s">
        <v>2</v>
      </c>
      <c r="C8" s="6" t="s">
        <v>3</v>
      </c>
      <c r="D8" s="7" t="s">
        <v>4</v>
      </c>
    </row>
    <row r="9" spans="1:4" s="12" customFormat="1" ht="20.25" customHeight="1">
      <c r="A9" s="32" t="s">
        <v>5</v>
      </c>
      <c r="B9" s="68">
        <f>SUM(B10:B17)</f>
        <v>0</v>
      </c>
      <c r="C9" s="34"/>
      <c r="D9" s="35"/>
    </row>
    <row r="10" spans="1:4" ht="12.75">
      <c r="A10" s="13" t="s">
        <v>6</v>
      </c>
      <c r="B10" s="14"/>
      <c r="D10" s="52"/>
    </row>
    <row r="11" spans="1:4" ht="12.75">
      <c r="A11" s="13"/>
      <c r="B11" s="14"/>
      <c r="C11" s="52"/>
      <c r="D11" s="54"/>
    </row>
    <row r="12" spans="1:4" ht="12.75">
      <c r="A12" s="13"/>
      <c r="B12" s="14"/>
      <c r="C12" s="15"/>
      <c r="D12" s="51"/>
    </row>
    <row r="13" spans="1:4" ht="12.75">
      <c r="A13" s="13"/>
      <c r="B13" s="14"/>
      <c r="C13" s="15"/>
      <c r="D13" s="51"/>
    </row>
    <row r="14" spans="1:4" ht="12.75">
      <c r="A14" s="13"/>
      <c r="B14" s="14"/>
      <c r="C14" s="15"/>
      <c r="D14" s="51"/>
    </row>
    <row r="15" spans="1:4" ht="12.75">
      <c r="A15" s="13"/>
      <c r="B15" s="14"/>
      <c r="C15" s="15"/>
      <c r="D15" s="56"/>
    </row>
    <row r="16" spans="1:4" ht="12.75">
      <c r="A16" s="13"/>
      <c r="B16" s="14"/>
      <c r="C16" s="15"/>
      <c r="D16" s="56"/>
    </row>
    <row r="17" spans="1:4" ht="12.75">
      <c r="A17" s="13"/>
      <c r="B17" s="14"/>
      <c r="C17" s="15"/>
      <c r="D17" s="56"/>
    </row>
    <row r="18" spans="1:4" s="12" customFormat="1" ht="29.25" customHeight="1">
      <c r="A18" s="8" t="s">
        <v>7</v>
      </c>
      <c r="B18" s="45">
        <f>SUM(B19:B36)</f>
        <v>9240438.18</v>
      </c>
      <c r="C18" s="10"/>
      <c r="D18" s="11"/>
    </row>
    <row r="19" spans="1:4" ht="12.75">
      <c r="A19" s="24"/>
      <c r="B19" s="47">
        <v>31472</v>
      </c>
      <c r="C19" s="48" t="s">
        <v>58</v>
      </c>
      <c r="D19" s="57" t="s">
        <v>59</v>
      </c>
    </row>
    <row r="20" spans="1:4" ht="12.75">
      <c r="A20" s="24"/>
      <c r="B20" s="47">
        <v>79051.12</v>
      </c>
      <c r="C20" s="53" t="s">
        <v>60</v>
      </c>
      <c r="D20" s="49" t="s">
        <v>61</v>
      </c>
    </row>
    <row r="21" spans="1:4" ht="12.75">
      <c r="A21" s="24"/>
      <c r="B21" s="14">
        <v>80871.07</v>
      </c>
      <c r="C21" s="64" t="s">
        <v>62</v>
      </c>
      <c r="D21" s="65" t="s">
        <v>59</v>
      </c>
    </row>
    <row r="22" spans="1:4" ht="12.75">
      <c r="A22" s="24"/>
      <c r="B22" s="14">
        <v>12318</v>
      </c>
      <c r="C22" s="48" t="s">
        <v>56</v>
      </c>
      <c r="D22" s="65" t="s">
        <v>63</v>
      </c>
    </row>
    <row r="23" spans="1:4" ht="12.75">
      <c r="A23" s="24"/>
      <c r="B23" s="14">
        <v>54095</v>
      </c>
      <c r="C23" s="48" t="s">
        <v>30</v>
      </c>
      <c r="D23" s="49" t="s">
        <v>61</v>
      </c>
    </row>
    <row r="24" spans="1:4" ht="12.75">
      <c r="A24" s="24"/>
      <c r="B24" s="14">
        <v>71524</v>
      </c>
      <c r="C24" s="48" t="s">
        <v>31</v>
      </c>
      <c r="D24" s="65" t="s">
        <v>59</v>
      </c>
    </row>
    <row r="25" spans="1:4" ht="12.75">
      <c r="A25" s="24"/>
      <c r="B25" s="14">
        <v>755423</v>
      </c>
      <c r="C25" s="48" t="s">
        <v>134</v>
      </c>
      <c r="D25" s="65" t="s">
        <v>63</v>
      </c>
    </row>
    <row r="26" spans="1:4" ht="12.75">
      <c r="A26" s="24"/>
      <c r="B26" s="14">
        <v>5318</v>
      </c>
      <c r="C26" s="48" t="s">
        <v>32</v>
      </c>
      <c r="D26" s="65" t="s">
        <v>59</v>
      </c>
    </row>
    <row r="27" spans="1:4" ht="12.75">
      <c r="A27" s="24"/>
      <c r="B27" s="14">
        <v>6366</v>
      </c>
      <c r="C27" s="48" t="s">
        <v>33</v>
      </c>
      <c r="D27" s="57" t="s">
        <v>64</v>
      </c>
    </row>
    <row r="28" spans="1:4" ht="12.75">
      <c r="A28" s="24"/>
      <c r="B28" s="14">
        <v>13331</v>
      </c>
      <c r="C28" s="48" t="s">
        <v>28</v>
      </c>
      <c r="D28" s="57" t="s">
        <v>65</v>
      </c>
    </row>
    <row r="29" spans="1:4" ht="12.75">
      <c r="A29" s="24"/>
      <c r="B29" s="14">
        <v>34813</v>
      </c>
      <c r="C29" s="48" t="s">
        <v>29</v>
      </c>
      <c r="D29" s="65" t="s">
        <v>27</v>
      </c>
    </row>
    <row r="30" spans="1:4" ht="12.75">
      <c r="A30" s="24"/>
      <c r="B30" s="14">
        <v>6863</v>
      </c>
      <c r="C30" s="48" t="s">
        <v>34</v>
      </c>
      <c r="D30" s="65" t="s">
        <v>59</v>
      </c>
    </row>
    <row r="31" spans="1:4" ht="12.75">
      <c r="A31" s="24"/>
      <c r="B31" s="14">
        <v>6587</v>
      </c>
      <c r="C31" s="17" t="s">
        <v>69</v>
      </c>
      <c r="D31" s="19" t="s">
        <v>27</v>
      </c>
    </row>
    <row r="32" spans="1:4" ht="12.75">
      <c r="A32" s="24"/>
      <c r="B32" s="47">
        <v>4771313.44</v>
      </c>
      <c r="C32" s="44" t="s">
        <v>68</v>
      </c>
      <c r="D32" s="57" t="s">
        <v>70</v>
      </c>
    </row>
    <row r="33" spans="1:4" ht="12.75">
      <c r="A33" s="24"/>
      <c r="B33" s="47">
        <v>3241794.55</v>
      </c>
      <c r="C33" s="44" t="s">
        <v>68</v>
      </c>
      <c r="D33" s="57" t="s">
        <v>59</v>
      </c>
    </row>
    <row r="34" spans="1:4" ht="12.75">
      <c r="A34" s="24"/>
      <c r="B34" s="47">
        <v>14112</v>
      </c>
      <c r="C34" s="44" t="s">
        <v>94</v>
      </c>
      <c r="D34" s="49" t="s">
        <v>27</v>
      </c>
    </row>
    <row r="35" spans="1:4" ht="12.75">
      <c r="A35" s="24"/>
      <c r="B35" s="47">
        <v>41649</v>
      </c>
      <c r="C35" s="44" t="s">
        <v>214</v>
      </c>
      <c r="D35" s="49" t="s">
        <v>27</v>
      </c>
    </row>
    <row r="36" spans="1:4" ht="13.5" thickBot="1">
      <c r="A36" s="24"/>
      <c r="B36" s="47">
        <v>13537</v>
      </c>
      <c r="C36" s="44" t="s">
        <v>93</v>
      </c>
      <c r="D36" s="36" t="s">
        <v>64</v>
      </c>
    </row>
    <row r="37" spans="1:4" s="12" customFormat="1" ht="33.75" customHeight="1" thickBot="1">
      <c r="A37" s="38" t="s">
        <v>8</v>
      </c>
      <c r="B37" s="69">
        <f>SUM(B38:B63)</f>
        <v>226934</v>
      </c>
      <c r="C37" s="40"/>
      <c r="D37" s="41"/>
    </row>
    <row r="38" spans="1:4" ht="25.5">
      <c r="A38" s="58" t="s">
        <v>9</v>
      </c>
      <c r="B38" s="70"/>
      <c r="C38" s="37"/>
      <c r="D38" s="59"/>
    </row>
    <row r="39" spans="1:4" ht="12.75">
      <c r="A39" s="58"/>
      <c r="B39" s="14">
        <v>28450</v>
      </c>
      <c r="C39" s="17" t="s">
        <v>46</v>
      </c>
      <c r="D39" s="19" t="s">
        <v>51</v>
      </c>
    </row>
    <row r="40" spans="1:4" ht="12.75">
      <c r="A40" s="58"/>
      <c r="B40" s="14">
        <v>4730</v>
      </c>
      <c r="C40" s="17" t="s">
        <v>32</v>
      </c>
      <c r="D40" s="57" t="s">
        <v>51</v>
      </c>
    </row>
    <row r="41" spans="1:4" ht="12.75">
      <c r="A41" s="58"/>
      <c r="B41" s="26">
        <v>6073</v>
      </c>
      <c r="C41" s="44" t="s">
        <v>54</v>
      </c>
      <c r="D41" s="19" t="s">
        <v>51</v>
      </c>
    </row>
    <row r="42" spans="1:4" ht="12.75">
      <c r="A42" s="58"/>
      <c r="B42" s="26">
        <v>11419</v>
      </c>
      <c r="C42" s="44" t="s">
        <v>29</v>
      </c>
      <c r="D42" s="57" t="s">
        <v>51</v>
      </c>
    </row>
    <row r="43" spans="1:4" ht="12.75">
      <c r="A43" s="58"/>
      <c r="B43" s="26">
        <v>12687</v>
      </c>
      <c r="C43" s="44" t="s">
        <v>45</v>
      </c>
      <c r="D43" s="19" t="s">
        <v>51</v>
      </c>
    </row>
    <row r="44" spans="1:4" ht="12.75">
      <c r="A44" s="58"/>
      <c r="B44" s="26">
        <v>8092</v>
      </c>
      <c r="C44" s="44" t="s">
        <v>44</v>
      </c>
      <c r="D44" s="57" t="s">
        <v>51</v>
      </c>
    </row>
    <row r="45" spans="1:4" ht="12.75">
      <c r="A45" s="58"/>
      <c r="B45" s="26">
        <v>6678</v>
      </c>
      <c r="C45" s="44" t="s">
        <v>77</v>
      </c>
      <c r="D45" s="19" t="s">
        <v>51</v>
      </c>
    </row>
    <row r="46" spans="1:4" ht="12.75">
      <c r="A46" s="58"/>
      <c r="B46" s="14">
        <v>5808</v>
      </c>
      <c r="C46" s="17" t="s">
        <v>55</v>
      </c>
      <c r="D46" s="57" t="s">
        <v>51</v>
      </c>
    </row>
    <row r="47" spans="1:4" ht="12.75">
      <c r="A47" s="58"/>
      <c r="B47" s="14">
        <v>6303</v>
      </c>
      <c r="C47" s="17" t="s">
        <v>69</v>
      </c>
      <c r="D47" s="19" t="s">
        <v>51</v>
      </c>
    </row>
    <row r="48" spans="1:4" ht="12.75">
      <c r="A48" s="58"/>
      <c r="B48" s="14">
        <v>12861</v>
      </c>
      <c r="C48" s="17" t="s">
        <v>31</v>
      </c>
      <c r="D48" s="57" t="s">
        <v>51</v>
      </c>
    </row>
    <row r="49" spans="1:4" ht="12.75">
      <c r="A49" s="58"/>
      <c r="B49" s="14">
        <v>12652</v>
      </c>
      <c r="C49" s="17" t="s">
        <v>26</v>
      </c>
      <c r="D49" s="19" t="s">
        <v>51</v>
      </c>
    </row>
    <row r="50" spans="1:4" ht="12.75">
      <c r="A50" s="58"/>
      <c r="B50" s="14">
        <v>6427</v>
      </c>
      <c r="C50" s="17" t="s">
        <v>71</v>
      </c>
      <c r="D50" s="19" t="s">
        <v>51</v>
      </c>
    </row>
    <row r="51" spans="1:4" ht="12.75">
      <c r="A51" s="58"/>
      <c r="B51" s="14">
        <v>5564</v>
      </c>
      <c r="C51" s="17" t="s">
        <v>33</v>
      </c>
      <c r="D51" s="19" t="s">
        <v>51</v>
      </c>
    </row>
    <row r="52" spans="1:4" ht="12.75">
      <c r="A52" s="58"/>
      <c r="B52" s="14">
        <v>17081</v>
      </c>
      <c r="C52" s="17" t="s">
        <v>56</v>
      </c>
      <c r="D52" s="57" t="s">
        <v>51</v>
      </c>
    </row>
    <row r="53" spans="1:4" ht="12.75">
      <c r="A53" s="58"/>
      <c r="B53" s="14">
        <v>53298</v>
      </c>
      <c r="C53" s="48" t="s">
        <v>67</v>
      </c>
      <c r="D53" s="57" t="s">
        <v>57</v>
      </c>
    </row>
    <row r="54" spans="1:4" ht="12.75">
      <c r="A54" s="58"/>
      <c r="B54" s="14">
        <v>5641</v>
      </c>
      <c r="C54" s="48" t="s">
        <v>215</v>
      </c>
      <c r="D54" s="19" t="s">
        <v>51</v>
      </c>
    </row>
    <row r="55" spans="1:4" ht="12.75">
      <c r="A55" s="58"/>
      <c r="B55" s="14">
        <v>5506</v>
      </c>
      <c r="C55" s="48" t="s">
        <v>216</v>
      </c>
      <c r="D55" s="19" t="s">
        <v>51</v>
      </c>
    </row>
    <row r="56" spans="1:4" ht="12.75">
      <c r="A56" s="58"/>
      <c r="B56" s="14">
        <v>6042</v>
      </c>
      <c r="C56" s="48" t="s">
        <v>138</v>
      </c>
      <c r="D56" s="19" t="s">
        <v>51</v>
      </c>
    </row>
    <row r="57" spans="1:4" ht="12.75">
      <c r="A57" s="58"/>
      <c r="B57" s="14">
        <v>5780</v>
      </c>
      <c r="C57" s="48" t="s">
        <v>139</v>
      </c>
      <c r="D57" s="19" t="s">
        <v>51</v>
      </c>
    </row>
    <row r="58" spans="1:4" ht="12.75">
      <c r="A58" s="58"/>
      <c r="B58" s="14">
        <v>5842</v>
      </c>
      <c r="C58" s="48" t="s">
        <v>140</v>
      </c>
      <c r="D58" s="19" t="s">
        <v>51</v>
      </c>
    </row>
    <row r="59" spans="1:4" ht="12.75">
      <c r="A59" s="58"/>
      <c r="B59" s="14"/>
      <c r="C59" s="48"/>
      <c r="D59" s="19"/>
    </row>
    <row r="60" spans="1:4" ht="12.75">
      <c r="A60" s="58"/>
      <c r="B60" s="14"/>
      <c r="C60" s="48"/>
      <c r="D60" s="19"/>
    </row>
    <row r="61" spans="1:4" ht="12.75">
      <c r="A61" s="58"/>
      <c r="B61" s="14"/>
      <c r="C61" s="48"/>
      <c r="D61" s="19"/>
    </row>
    <row r="62" spans="1:4" ht="12.75">
      <c r="A62" s="58"/>
      <c r="B62" s="14"/>
      <c r="C62" s="17"/>
      <c r="D62" s="19"/>
    </row>
    <row r="63" spans="1:4" ht="12.75">
      <c r="A63" s="58"/>
      <c r="B63" s="14"/>
      <c r="C63" s="17"/>
      <c r="D63" s="19"/>
    </row>
    <row r="64" spans="1:4" s="12" customFormat="1" ht="33.75" customHeight="1">
      <c r="A64" s="8" t="s">
        <v>10</v>
      </c>
      <c r="B64" s="45">
        <f>SUM(B65:B76)</f>
        <v>0</v>
      </c>
      <c r="C64" s="10"/>
      <c r="D64" s="20"/>
    </row>
    <row r="65" spans="1:4" ht="12.75">
      <c r="A65" s="13" t="s">
        <v>11</v>
      </c>
      <c r="B65" s="14"/>
      <c r="C65" s="21"/>
      <c r="D65" s="22"/>
    </row>
    <row r="66" spans="1:4" ht="12.75">
      <c r="A66" s="13"/>
      <c r="B66" s="14"/>
      <c r="C66" s="21"/>
      <c r="D66" s="19"/>
    </row>
    <row r="67" spans="1:4" ht="12.75">
      <c r="A67" s="13"/>
      <c r="B67" s="14"/>
      <c r="C67" s="21"/>
      <c r="D67" s="22"/>
    </row>
    <row r="68" spans="1:4" ht="12.75">
      <c r="A68" s="13"/>
      <c r="B68" s="14"/>
      <c r="C68" s="21"/>
      <c r="D68" s="22"/>
    </row>
    <row r="69" spans="1:4" ht="12.75">
      <c r="A69" s="13"/>
      <c r="B69" s="14"/>
      <c r="C69" s="21"/>
      <c r="D69" s="22"/>
    </row>
    <row r="70" spans="1:4" ht="12.75">
      <c r="A70" s="13"/>
      <c r="B70" s="14"/>
      <c r="C70" s="21"/>
      <c r="D70" s="22"/>
    </row>
    <row r="71" spans="1:4" ht="12.75">
      <c r="A71" s="13"/>
      <c r="B71" s="14"/>
      <c r="C71" s="21"/>
      <c r="D71" s="22"/>
    </row>
    <row r="72" spans="1:4" ht="48.75" customHeight="1">
      <c r="A72" s="60" t="s">
        <v>24</v>
      </c>
      <c r="B72" s="14">
        <f>B73+B74+B75+B76</f>
        <v>0</v>
      </c>
      <c r="C72" s="21"/>
      <c r="D72" s="22"/>
    </row>
    <row r="73" spans="1:4" ht="12.75">
      <c r="A73" s="61" t="s">
        <v>25</v>
      </c>
      <c r="B73" s="14"/>
      <c r="C73" s="62"/>
      <c r="D73" s="63"/>
    </row>
    <row r="74" spans="1:4" ht="12.75">
      <c r="A74" s="13"/>
      <c r="B74" s="14"/>
      <c r="C74" s="21"/>
      <c r="D74" s="22"/>
    </row>
    <row r="75" spans="1:4" ht="12.75">
      <c r="A75" s="13"/>
      <c r="B75" s="14"/>
      <c r="C75" s="21"/>
      <c r="D75" s="22"/>
    </row>
    <row r="76" spans="1:4" ht="12.75">
      <c r="A76" s="13"/>
      <c r="B76" s="14"/>
      <c r="C76" s="21"/>
      <c r="D76" s="22"/>
    </row>
    <row r="77" spans="1:4" s="12" customFormat="1" ht="38.25">
      <c r="A77" s="8" t="s">
        <v>12</v>
      </c>
      <c r="B77" s="45">
        <f>SUM(B78:B80)</f>
        <v>0</v>
      </c>
      <c r="C77" s="10"/>
      <c r="D77" s="20"/>
    </row>
    <row r="78" spans="1:4" ht="38.25">
      <c r="A78" s="13" t="s">
        <v>13</v>
      </c>
      <c r="B78" s="14"/>
      <c r="C78" s="14"/>
      <c r="D78" s="23"/>
    </row>
    <row r="79" spans="1:4" ht="12.75">
      <c r="A79" s="13"/>
      <c r="B79" s="14"/>
      <c r="C79" s="14"/>
      <c r="D79" s="23"/>
    </row>
    <row r="80" spans="1:4" ht="28.5" customHeight="1">
      <c r="A80" s="13"/>
      <c r="B80" s="14"/>
      <c r="C80" s="21"/>
      <c r="D80" s="18"/>
    </row>
    <row r="81" spans="1:4" s="12" customFormat="1" ht="41.25" customHeight="1">
      <c r="A81" s="8" t="s">
        <v>14</v>
      </c>
      <c r="B81" s="45">
        <f>SUM(B82:B83)</f>
        <v>0</v>
      </c>
      <c r="C81" s="10"/>
      <c r="D81" s="20"/>
    </row>
    <row r="82" spans="1:4" ht="25.5">
      <c r="A82" s="13" t="s">
        <v>15</v>
      </c>
      <c r="B82" s="14"/>
      <c r="C82" s="17"/>
      <c r="D82" s="19"/>
    </row>
    <row r="83" spans="1:4" ht="12.75">
      <c r="A83" s="13"/>
      <c r="B83" s="14"/>
      <c r="C83" s="17"/>
      <c r="D83" s="19"/>
    </row>
    <row r="84" spans="1:4" s="12" customFormat="1" ht="19.5" customHeight="1">
      <c r="A84" s="8" t="s">
        <v>16</v>
      </c>
      <c r="B84" s="45">
        <f>SUM(B85:B89)</f>
        <v>0</v>
      </c>
      <c r="C84" s="10"/>
      <c r="D84" s="20"/>
    </row>
    <row r="85" spans="1:4" ht="12.75">
      <c r="A85" s="13" t="s">
        <v>17</v>
      </c>
      <c r="B85" s="14"/>
      <c r="C85" s="17"/>
      <c r="D85" s="19"/>
    </row>
    <row r="86" spans="1:4" ht="12.75">
      <c r="A86" s="24"/>
      <c r="B86" s="14"/>
      <c r="C86" s="17"/>
      <c r="D86" s="19"/>
    </row>
    <row r="87" spans="1:4" ht="12.75">
      <c r="A87" s="24"/>
      <c r="B87" s="14"/>
      <c r="C87" s="17"/>
      <c r="D87" s="19"/>
    </row>
    <row r="88" spans="1:4" ht="12.75">
      <c r="A88" s="24"/>
      <c r="B88" s="14"/>
      <c r="C88" s="17"/>
      <c r="D88" s="19"/>
    </row>
    <row r="89" spans="1:4" ht="13.5" thickBot="1">
      <c r="A89" s="25"/>
      <c r="B89" s="26"/>
      <c r="C89" s="27"/>
      <c r="D89" s="28"/>
    </row>
    <row r="90" spans="1:4" s="30" customFormat="1" ht="18" customHeight="1" thickBot="1">
      <c r="A90" s="29" t="s">
        <v>18</v>
      </c>
      <c r="B90" s="50">
        <f>+B9+B18+B37+B64+B77+B81+B84</f>
        <v>9467372.18</v>
      </c>
      <c r="C90" s="6"/>
      <c r="D90" s="7"/>
    </row>
    <row r="91" ht="18.75" customHeight="1"/>
    <row r="92" spans="1:4" ht="12.75">
      <c r="A92" s="31" t="s">
        <v>23</v>
      </c>
      <c r="B92" s="66"/>
      <c r="D92" t="s">
        <v>19</v>
      </c>
    </row>
    <row r="93" spans="1:4" ht="12.75">
      <c r="A93" s="31" t="s">
        <v>105</v>
      </c>
      <c r="B93" s="66"/>
      <c r="D93" t="s">
        <v>73</v>
      </c>
    </row>
    <row r="94" ht="19.5" customHeight="1"/>
    <row r="96" ht="12.75">
      <c r="C96" s="1"/>
    </row>
    <row r="97" ht="18.75" customHeight="1">
      <c r="C97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Picture.8" shapeId="11020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Lucian</cp:lastModifiedBy>
  <cp:lastPrinted>2012-08-07T10:08:32Z</cp:lastPrinted>
  <dcterms:created xsi:type="dcterms:W3CDTF">2012-03-07T11:56:41Z</dcterms:created>
  <dcterms:modified xsi:type="dcterms:W3CDTF">2024-04-01T09:56:24Z</dcterms:modified>
  <cp:category/>
  <cp:version/>
  <cp:contentType/>
  <cp:contentStatus/>
</cp:coreProperties>
</file>